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096367\Desktop\New folder\"/>
    </mc:Choice>
  </mc:AlternateContent>
  <bookViews>
    <workbookView xWindow="0" yWindow="0" windowWidth="20490" windowHeight="6795"/>
  </bookViews>
  <sheets>
    <sheet name="FIMM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F31" i="1"/>
  <c r="E31" i="1"/>
  <c r="F20" i="1"/>
  <c r="F41" i="1" s="1"/>
  <c r="E20" i="1"/>
  <c r="E41" i="1" s="1"/>
  <c r="E39" i="1" l="1"/>
  <c r="F39" i="1"/>
</calcChain>
</file>

<file path=xl/sharedStrings.xml><?xml version="1.0" encoding="utf-8"?>
<sst xmlns="http://schemas.openxmlformats.org/spreadsheetml/2006/main" count="128" uniqueCount="101">
  <si>
    <t>Franklin India Money Market Fund (formerly known as Franklin India Savings Fund) ^</t>
  </si>
  <si>
    <t>Portfolio Statement as on October 13, 2023</t>
  </si>
  <si>
    <t>ISIN Number</t>
  </si>
  <si>
    <t>Name of the Instrument</t>
  </si>
  <si>
    <t>Rating</t>
  </si>
  <si>
    <t>Quantity</t>
  </si>
  <si>
    <t>Market Value (including accrued interest, if any) (Rs. in Lakhs)</t>
  </si>
  <si>
    <t>% to Net Assets</t>
  </si>
  <si>
    <t>YTM</t>
  </si>
  <si>
    <t>Money Market Instruments</t>
  </si>
  <si>
    <t>Certificate of Deposit</t>
  </si>
  <si>
    <t>INE062A16481</t>
  </si>
  <si>
    <t>State Bank Of India (15-Mar-2024) **</t>
  </si>
  <si>
    <t>IND A1+</t>
  </si>
  <si>
    <t>INE238AD6215</t>
  </si>
  <si>
    <t>Axis Bank Ltd (06-Dec-2023) **</t>
  </si>
  <si>
    <t>CRISIL A1+</t>
  </si>
  <si>
    <t>INE476A16UL7</t>
  </si>
  <si>
    <t>Canara Bank (15-Dec-2023) **</t>
  </si>
  <si>
    <t>INE692A16FV9</t>
  </si>
  <si>
    <t>Union Bank of India (06-Feb-2024) **</t>
  </si>
  <si>
    <t>INE476A16WM1</t>
  </si>
  <si>
    <t>Canara Bank (07-Feb-2024) **</t>
  </si>
  <si>
    <t>INE160A16MZ4</t>
  </si>
  <si>
    <t>Punjab National Bank (16-Feb-2024) **</t>
  </si>
  <si>
    <t>CARE A1+</t>
  </si>
  <si>
    <t>INE237A161T7</t>
  </si>
  <si>
    <t>Kotak Mahindra Bank Ltd (29-Feb-2024)</t>
  </si>
  <si>
    <t>INE562A16LN9</t>
  </si>
  <si>
    <t>Indian Bank (05-Mar-2024) **</t>
  </si>
  <si>
    <t>INE261F16710</t>
  </si>
  <si>
    <t>National Bank For Agriculture &amp; Rural Development (13-Mar-2024) **</t>
  </si>
  <si>
    <t>INE556F16AG7</t>
  </si>
  <si>
    <t>Small Industries Development Bank of India (14-Mar-2024) **</t>
  </si>
  <si>
    <t>INE040A16DU8</t>
  </si>
  <si>
    <t>HDFC Bank Ltd (20-Mar-2024) **</t>
  </si>
  <si>
    <t>INE090A167Z7</t>
  </si>
  <si>
    <t>ICICI Bank Ltd (26-Mar-2024) **</t>
  </si>
  <si>
    <t>ICRA A1+</t>
  </si>
  <si>
    <t>INE160A16NH0</t>
  </si>
  <si>
    <t>Punjab National Bank (07-Mar-2024) **</t>
  </si>
  <si>
    <t>Sub Total</t>
  </si>
  <si>
    <t>Commercial Paper</t>
  </si>
  <si>
    <t>INE018A14JV4</t>
  </si>
  <si>
    <t>Larsen &amp; Toubro Ltd (17-Oct-2023)@</t>
  </si>
  <si>
    <t>INE891K14MB9</t>
  </si>
  <si>
    <t>Axis Finance Ltd (28-Feb-2024) **@</t>
  </si>
  <si>
    <t>INE692Q14AY5</t>
  </si>
  <si>
    <t>Toyota Financial Services India Ltd (07-Mar-2024) **@</t>
  </si>
  <si>
    <t>INE975F14YC3</t>
  </si>
  <si>
    <t>Kotak Mahindra Investments Ltd (15-Mar-2024) **@</t>
  </si>
  <si>
    <t>INE763G14RA9</t>
  </si>
  <si>
    <t>ICICI Securities Ltd (18-Mar-2024) **@</t>
  </si>
  <si>
    <t>INE860H140S0</t>
  </si>
  <si>
    <t>Aditya Birla Finance Ltd (15-Dec-2023) **@</t>
  </si>
  <si>
    <t>INE916D142N5</t>
  </si>
  <si>
    <t>Kotak Mahindra Prime Ltd (21-May-2024) **@</t>
  </si>
  <si>
    <t>INE929O14AW0</t>
  </si>
  <si>
    <t>Reliance Retail Ventures Ltd (01-Dec-2023) **@</t>
  </si>
  <si>
    <t>Treasury Bill</t>
  </si>
  <si>
    <t>IN002023Y177</t>
  </si>
  <si>
    <t>182 DTB (25-Jan-2024)</t>
  </si>
  <si>
    <t>SOVEREIGN</t>
  </si>
  <si>
    <t>IN002023Y276</t>
  </si>
  <si>
    <t>182 DTB (29-Mar-2024)</t>
  </si>
  <si>
    <t>IN002023Y227</t>
  </si>
  <si>
    <t>182 DTB (22-Feb-2024)</t>
  </si>
  <si>
    <t>Total</t>
  </si>
  <si>
    <t>Call, Cash &amp; Other Assets</t>
  </si>
  <si>
    <t>Net Assets</t>
  </si>
  <si>
    <t>@ Listed</t>
  </si>
  <si>
    <t>** Non- Traded Scrips</t>
  </si>
  <si>
    <t>Notes</t>
  </si>
  <si>
    <t>a) NAV at the beginning and at the end of the Half-year ended 13-Oct-2023</t>
  </si>
  <si>
    <t xml:space="preserve">      Plan/Option</t>
  </si>
  <si>
    <t>As on 13-Apr-2023</t>
  </si>
  <si>
    <t>As on 13-Oct-2023</t>
  </si>
  <si>
    <t xml:space="preserve">      Retail Plan Growth Option</t>
  </si>
  <si>
    <t xml:space="preserve">      Retail Plan Daily IDCW Option</t>
  </si>
  <si>
    <t xml:space="preserve">      Retail Plan Monthly IDCW Option</t>
  </si>
  <si>
    <t xml:space="preserve">      Retail Plan Quarterly IDCW Option</t>
  </si>
  <si>
    <t xml:space="preserve">      Direct Retail Plan Growth Option</t>
  </si>
  <si>
    <t xml:space="preserve">      Direct Retail Plan Daily IDCW Option</t>
  </si>
  <si>
    <t xml:space="preserve">      Direct Retail Plan Monthly IDCW Option</t>
  </si>
  <si>
    <t xml:space="preserve">      Direct Retail Plan Quarterly IDCW Option</t>
  </si>
  <si>
    <t>b) Aggregate Distributions declared during the Half - year ended 13-Oct-2023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</si>
  <si>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</si>
  <si>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</si>
  <si>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</si>
  <si>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</si>
  <si>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>c) Residual maturity / Average Maturity as on 13-Oct-2023</t>
  </si>
  <si>
    <t>(In Years)</t>
  </si>
  <si>
    <t xml:space="preserve">d) During the fortnight additional instances of fair valuation/deviation from valuation price provided by the valuation agencies </t>
  </si>
  <si>
    <t>Nil</t>
  </si>
  <si>
    <t>e) Risk-o-meter</t>
  </si>
  <si>
    <t>Risk level based on portfolio as on September 30, 2023</t>
  </si>
  <si>
    <t xml:space="preserve">Primary Benchmark: Tier-1 Index: NIFTY Money Market Index B-I </t>
  </si>
  <si>
    <t>Risk level of tier-1 benchmark as on September 29, 2023</t>
  </si>
  <si>
    <t>Tier-2 Index: NIFTY Money Market Index A-I</t>
  </si>
  <si>
    <t>Risk level of tier-2 benchmark as on September 29, 2023</t>
  </si>
  <si>
    <t>^ Franklin India Savings Fund is renames as Franklin India Money Market effective May 15,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</si>
</sst>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0"/>
  </numFmts>
  <fonts count="8" x14ac:knownFonts="1"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0" fontId="7" fillId="3" borderId="4" xfId="0" applyFont="1" applyFill="1" applyBorder="1"/>
    <xf numFmtId="0" fontId="3" fillId="3" borderId="4" xfId="0" applyFont="1" applyFill="1" applyBorder="1"/>
    <xf numFmtId="39" fontId="3" fillId="3" borderId="4" xfId="0" applyNumberFormat="1" applyFont="1" applyFill="1" applyBorder="1"/>
    <xf numFmtId="39" fontId="3" fillId="4" borderId="4" xfId="0" applyNumberFormat="1" applyFont="1" applyFill="1" applyBorder="1"/>
    <xf numFmtId="3" fontId="3" fillId="3" borderId="4" xfId="0" applyNumberFormat="1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0" fontId="7" fillId="3" borderId="5" xfId="0" applyFont="1" applyFill="1" applyBorder="1"/>
    <xf numFmtId="39" fontId="7" fillId="3" borderId="5" xfId="0" applyNumberFormat="1" applyFont="1" applyFill="1" applyBorder="1"/>
    <xf numFmtId="39" fontId="7" fillId="4" borderId="5" xfId="0" applyNumberFormat="1" applyFont="1" applyFill="1" applyBorder="1"/>
    <xf numFmtId="39" fontId="3" fillId="4" borderId="0" xfId="0" applyNumberFormat="1" applyFont="1" applyFill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4" fontId="3" fillId="3" borderId="0" xfId="0" applyNumberFormat="1" applyFont="1" applyFill="1"/>
    <xf numFmtId="0" fontId="7" fillId="4" borderId="0" xfId="0" applyFont="1" applyFill="1"/>
    <xf numFmtId="0" fontId="3" fillId="4" borderId="0" xfId="0" applyFont="1" applyFill="1"/>
  </cellXfs>
  <cellStyles count="1">
    <cellStyle name="Normal" xfId="0" builtinId="0"/>
  </cellStyles>
  <dxfs count="1"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77</xdr:row>
      <xdr:rowOff>83820</xdr:rowOff>
    </xdr:from>
    <xdr:to>
      <xdr:col>0</xdr:col>
      <xdr:colOff>2197735</xdr:colOff>
      <xdr:row>88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1437620"/>
          <a:ext cx="215328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109</xdr:row>
      <xdr:rowOff>114300</xdr:rowOff>
    </xdr:from>
    <xdr:to>
      <xdr:col>0</xdr:col>
      <xdr:colOff>2200910</xdr:colOff>
      <xdr:row>121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160EBE-9188-4F23-B93F-66D3F8AF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040100"/>
          <a:ext cx="214376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93</xdr:row>
      <xdr:rowOff>101600</xdr:rowOff>
    </xdr:from>
    <xdr:to>
      <xdr:col>0</xdr:col>
      <xdr:colOff>2241550</xdr:colOff>
      <xdr:row>105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42C6E5-1D52-43AB-8C45-5C9B68D6194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3741400"/>
          <a:ext cx="2190750" cy="162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sqref="A1:G1"/>
    </sheetView>
  </sheetViews>
  <sheetFormatPr defaultColWidth="9.140625" defaultRowHeight="11.25" x14ac:dyDescent="0.2"/>
  <cols>
    <col min="1" max="1" width="35" style="19" bestFit="1" customWidth="1"/>
    <col min="2" max="2" width="49" style="19" bestFit="1" customWidth="1"/>
    <col min="3" max="3" width="24.7109375" style="19" bestFit="1" customWidth="1"/>
    <col min="4" max="4" width="15" style="19" bestFit="1" customWidth="1"/>
    <col min="5" max="5" width="22.5703125" style="6" customWidth="1"/>
    <col min="6" max="6" width="13.5703125" style="31" bestFit="1" customWidth="1"/>
    <col min="7" max="7" width="7.85546875" style="6" customWidth="1"/>
    <col min="8" max="16384" width="9.140625" style="19"/>
  </cols>
  <sheetData>
    <row r="1" spans="1:7" s="3" customFormat="1" ht="1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3" customFormat="1" ht="12" x14ac:dyDescent="0.2">
      <c r="E2" s="4"/>
      <c r="F2" s="5"/>
      <c r="G2" s="6"/>
    </row>
    <row r="3" spans="1:7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7" s="3" customFormat="1" ht="33.75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</row>
    <row r="5" spans="1:7" x14ac:dyDescent="0.2">
      <c r="A5" s="15" t="s">
        <v>9</v>
      </c>
      <c r="B5" s="16"/>
      <c r="C5" s="16"/>
      <c r="D5" s="16"/>
      <c r="E5" s="17"/>
      <c r="F5" s="18"/>
      <c r="G5" s="17"/>
    </row>
    <row r="6" spans="1:7" x14ac:dyDescent="0.2">
      <c r="A6" s="20" t="s">
        <v>10</v>
      </c>
      <c r="B6" s="21"/>
      <c r="C6" s="21"/>
      <c r="D6" s="21"/>
      <c r="E6" s="22"/>
      <c r="F6" s="23"/>
      <c r="G6" s="22"/>
    </row>
    <row r="7" spans="1:7" x14ac:dyDescent="0.2">
      <c r="A7" s="21" t="s">
        <v>11</v>
      </c>
      <c r="B7" s="21" t="s">
        <v>12</v>
      </c>
      <c r="C7" s="21" t="s">
        <v>13</v>
      </c>
      <c r="D7" s="24">
        <v>2000</v>
      </c>
      <c r="E7" s="22">
        <v>9706.44</v>
      </c>
      <c r="F7" s="23">
        <v>6.4814090534086004</v>
      </c>
      <c r="G7" s="22">
        <v>7.2149999999999999</v>
      </c>
    </row>
    <row r="8" spans="1:7" x14ac:dyDescent="0.2">
      <c r="A8" s="21" t="s">
        <v>14</v>
      </c>
      <c r="B8" s="21" t="s">
        <v>15</v>
      </c>
      <c r="C8" s="21" t="s">
        <v>16</v>
      </c>
      <c r="D8" s="24">
        <v>1000</v>
      </c>
      <c r="E8" s="22">
        <v>4949.58</v>
      </c>
      <c r="F8" s="23">
        <v>3.3050482589466501</v>
      </c>
      <c r="G8" s="22">
        <v>7.0153999999999996</v>
      </c>
    </row>
    <row r="9" spans="1:7" x14ac:dyDescent="0.2">
      <c r="A9" s="21" t="s">
        <v>17</v>
      </c>
      <c r="B9" s="21" t="s">
        <v>18</v>
      </c>
      <c r="C9" s="21" t="s">
        <v>16</v>
      </c>
      <c r="D9" s="24">
        <v>1000</v>
      </c>
      <c r="E9" s="22">
        <v>4941.08</v>
      </c>
      <c r="F9" s="23">
        <v>3.2993724419680301</v>
      </c>
      <c r="G9" s="22">
        <v>7.0201000000000002</v>
      </c>
    </row>
    <row r="10" spans="1:7" x14ac:dyDescent="0.2">
      <c r="A10" s="21" t="s">
        <v>19</v>
      </c>
      <c r="B10" s="21" t="s">
        <v>20</v>
      </c>
      <c r="C10" s="21" t="s">
        <v>13</v>
      </c>
      <c r="D10" s="24">
        <v>1000</v>
      </c>
      <c r="E10" s="22">
        <v>4888.415</v>
      </c>
      <c r="F10" s="23">
        <v>3.2642057477116602</v>
      </c>
      <c r="G10" s="22">
        <v>7.2449000000000003</v>
      </c>
    </row>
    <row r="11" spans="1:7" x14ac:dyDescent="0.2">
      <c r="A11" s="21" t="s">
        <v>21</v>
      </c>
      <c r="B11" s="21" t="s">
        <v>22</v>
      </c>
      <c r="C11" s="21" t="s">
        <v>16</v>
      </c>
      <c r="D11" s="24">
        <v>1000</v>
      </c>
      <c r="E11" s="22">
        <v>4887.3900000000003</v>
      </c>
      <c r="F11" s="23">
        <v>3.2635213109583598</v>
      </c>
      <c r="G11" s="22">
        <v>7.2499000000000002</v>
      </c>
    </row>
    <row r="12" spans="1:7" x14ac:dyDescent="0.2">
      <c r="A12" s="21" t="s">
        <v>23</v>
      </c>
      <c r="B12" s="21" t="s">
        <v>24</v>
      </c>
      <c r="C12" s="21" t="s">
        <v>25</v>
      </c>
      <c r="D12" s="24">
        <v>1000</v>
      </c>
      <c r="E12" s="22">
        <v>4878.21</v>
      </c>
      <c r="F12" s="23">
        <v>3.25739142862145</v>
      </c>
      <c r="G12" s="22">
        <v>7.2900999999999998</v>
      </c>
    </row>
    <row r="13" spans="1:7" x14ac:dyDescent="0.2">
      <c r="A13" s="21" t="s">
        <v>26</v>
      </c>
      <c r="B13" s="21" t="s">
        <v>27</v>
      </c>
      <c r="C13" s="21" t="s">
        <v>16</v>
      </c>
      <c r="D13" s="24">
        <v>1000</v>
      </c>
      <c r="E13" s="22">
        <v>4867.5</v>
      </c>
      <c r="F13" s="23">
        <v>3.2502398992283799</v>
      </c>
      <c r="G13" s="22">
        <v>7.1999000000000004</v>
      </c>
    </row>
    <row r="14" spans="1:7" x14ac:dyDescent="0.2">
      <c r="A14" s="21" t="s">
        <v>28</v>
      </c>
      <c r="B14" s="21" t="s">
        <v>29</v>
      </c>
      <c r="C14" s="21" t="s">
        <v>16</v>
      </c>
      <c r="D14" s="24">
        <v>1000</v>
      </c>
      <c r="E14" s="22">
        <v>4861.8100000000004</v>
      </c>
      <c r="F14" s="23">
        <v>3.2464404405685801</v>
      </c>
      <c r="G14" s="22">
        <v>7.2550999999999997</v>
      </c>
    </row>
    <row r="15" spans="1:7" x14ac:dyDescent="0.2">
      <c r="A15" s="21" t="s">
        <v>30</v>
      </c>
      <c r="B15" s="21" t="s">
        <v>31</v>
      </c>
      <c r="C15" s="21" t="s">
        <v>13</v>
      </c>
      <c r="D15" s="24">
        <v>1000</v>
      </c>
      <c r="E15" s="22">
        <v>4853.915</v>
      </c>
      <c r="F15" s="23">
        <v>3.2411686082102</v>
      </c>
      <c r="G15" s="22">
        <v>7.2748999999999997</v>
      </c>
    </row>
    <row r="16" spans="1:7" x14ac:dyDescent="0.2">
      <c r="A16" s="21" t="s">
        <v>32</v>
      </c>
      <c r="B16" s="21" t="s">
        <v>33</v>
      </c>
      <c r="C16" s="21" t="s">
        <v>25</v>
      </c>
      <c r="D16" s="24">
        <v>1000</v>
      </c>
      <c r="E16" s="22">
        <v>4852.68</v>
      </c>
      <c r="F16" s="23">
        <v>3.24034394539036</v>
      </c>
      <c r="G16" s="22">
        <v>7.29</v>
      </c>
    </row>
    <row r="17" spans="1:9" x14ac:dyDescent="0.2">
      <c r="A17" s="21" t="s">
        <v>34</v>
      </c>
      <c r="B17" s="21" t="s">
        <v>35</v>
      </c>
      <c r="C17" s="21" t="s">
        <v>25</v>
      </c>
      <c r="D17" s="24">
        <v>1000</v>
      </c>
      <c r="E17" s="22">
        <v>4847.45</v>
      </c>
      <c r="F17" s="23">
        <v>3.2368516485905801</v>
      </c>
      <c r="G17" s="22">
        <v>7.2701000000000002</v>
      </c>
    </row>
    <row r="18" spans="1:9" x14ac:dyDescent="0.2">
      <c r="A18" s="21" t="s">
        <v>36</v>
      </c>
      <c r="B18" s="21" t="s">
        <v>37</v>
      </c>
      <c r="C18" s="21" t="s">
        <v>38</v>
      </c>
      <c r="D18" s="24">
        <v>1000</v>
      </c>
      <c r="E18" s="22">
        <v>4842.5749999999998</v>
      </c>
      <c r="F18" s="23">
        <v>3.2335964006175399</v>
      </c>
      <c r="G18" s="22">
        <v>7.2351000000000001</v>
      </c>
    </row>
    <row r="19" spans="1:9" x14ac:dyDescent="0.2">
      <c r="A19" s="21" t="s">
        <v>39</v>
      </c>
      <c r="B19" s="21" t="s">
        <v>40</v>
      </c>
      <c r="C19" s="21" t="s">
        <v>16</v>
      </c>
      <c r="D19" s="24">
        <v>500</v>
      </c>
      <c r="E19" s="22">
        <v>2429.59</v>
      </c>
      <c r="F19" s="23">
        <v>1.6223421380105401</v>
      </c>
      <c r="G19" s="22">
        <v>7.2949999999999999</v>
      </c>
    </row>
    <row r="20" spans="1:9" x14ac:dyDescent="0.2">
      <c r="A20" s="20" t="s">
        <v>41</v>
      </c>
      <c r="B20" s="20"/>
      <c r="C20" s="20"/>
      <c r="D20" s="20"/>
      <c r="E20" s="25">
        <f>SUM(E6:E19)</f>
        <v>65806.634999999995</v>
      </c>
      <c r="F20" s="26">
        <f>SUM(F6:F19)</f>
        <v>43.941931322230928</v>
      </c>
      <c r="G20" s="25"/>
      <c r="H20" s="27"/>
      <c r="I20" s="27"/>
    </row>
    <row r="21" spans="1:9" x14ac:dyDescent="0.2">
      <c r="A21" s="21"/>
      <c r="B21" s="21"/>
      <c r="C21" s="21"/>
      <c r="D21" s="21"/>
      <c r="E21" s="22"/>
      <c r="F21" s="23"/>
      <c r="G21" s="22"/>
    </row>
    <row r="22" spans="1:9" x14ac:dyDescent="0.2">
      <c r="A22" s="20" t="s">
        <v>42</v>
      </c>
      <c r="B22" s="21"/>
      <c r="C22" s="21"/>
      <c r="D22" s="21"/>
      <c r="E22" s="22"/>
      <c r="F22" s="23"/>
      <c r="G22" s="22"/>
    </row>
    <row r="23" spans="1:9" x14ac:dyDescent="0.2">
      <c r="A23" s="21" t="s">
        <v>43</v>
      </c>
      <c r="B23" s="21" t="s">
        <v>44</v>
      </c>
      <c r="C23" s="21" t="s">
        <v>16</v>
      </c>
      <c r="D23" s="24">
        <v>1400</v>
      </c>
      <c r="E23" s="22">
        <v>6996.08</v>
      </c>
      <c r="F23" s="23">
        <v>4.6715846644465797</v>
      </c>
      <c r="G23" s="22">
        <v>6.8171999999999997</v>
      </c>
    </row>
    <row r="24" spans="1:9" x14ac:dyDescent="0.2">
      <c r="A24" s="21" t="s">
        <v>45</v>
      </c>
      <c r="B24" s="21" t="s">
        <v>46</v>
      </c>
      <c r="C24" s="21" t="s">
        <v>13</v>
      </c>
      <c r="D24" s="24">
        <v>1000</v>
      </c>
      <c r="E24" s="22">
        <v>4858.7550000000001</v>
      </c>
      <c r="F24" s="23">
        <v>3.24440048517214</v>
      </c>
      <c r="G24" s="22">
        <v>7.7450000000000001</v>
      </c>
    </row>
    <row r="25" spans="1:9" x14ac:dyDescent="0.2">
      <c r="A25" s="21" t="s">
        <v>47</v>
      </c>
      <c r="B25" s="21" t="s">
        <v>48</v>
      </c>
      <c r="C25" s="21" t="s">
        <v>38</v>
      </c>
      <c r="D25" s="24">
        <v>1000</v>
      </c>
      <c r="E25" s="22">
        <v>4850.5649999999996</v>
      </c>
      <c r="F25" s="23">
        <v>3.2389316685774499</v>
      </c>
      <c r="G25" s="22">
        <v>7.7550999999999997</v>
      </c>
    </row>
    <row r="26" spans="1:9" x14ac:dyDescent="0.2">
      <c r="A26" s="21" t="s">
        <v>49</v>
      </c>
      <c r="B26" s="21" t="s">
        <v>50</v>
      </c>
      <c r="C26" s="21" t="s">
        <v>38</v>
      </c>
      <c r="D26" s="24">
        <v>1000</v>
      </c>
      <c r="E26" s="22">
        <v>4843.8599999999997</v>
      </c>
      <c r="F26" s="23">
        <v>3.2344544505960799</v>
      </c>
      <c r="G26" s="22">
        <v>7.69</v>
      </c>
    </row>
    <row r="27" spans="1:9" x14ac:dyDescent="0.2">
      <c r="A27" s="21" t="s">
        <v>51</v>
      </c>
      <c r="B27" s="21" t="s">
        <v>52</v>
      </c>
      <c r="C27" s="21" t="s">
        <v>16</v>
      </c>
      <c r="D27" s="24">
        <v>1000</v>
      </c>
      <c r="E27" s="22">
        <v>4839.0950000000003</v>
      </c>
      <c r="F27" s="23">
        <v>3.2312726543721801</v>
      </c>
      <c r="G27" s="22">
        <v>7.78</v>
      </c>
    </row>
    <row r="28" spans="1:9" x14ac:dyDescent="0.2">
      <c r="A28" s="21" t="s">
        <v>53</v>
      </c>
      <c r="B28" s="21" t="s">
        <v>54</v>
      </c>
      <c r="C28" s="21" t="s">
        <v>13</v>
      </c>
      <c r="D28" s="24">
        <v>900</v>
      </c>
      <c r="E28" s="22">
        <v>4444.2855</v>
      </c>
      <c r="F28" s="23">
        <v>2.9676413057344</v>
      </c>
      <c r="G28" s="22">
        <v>7.3802000000000003</v>
      </c>
    </row>
    <row r="29" spans="1:9" x14ac:dyDescent="0.2">
      <c r="A29" s="21" t="s">
        <v>55</v>
      </c>
      <c r="B29" s="21" t="s">
        <v>56</v>
      </c>
      <c r="C29" s="21" t="s">
        <v>16</v>
      </c>
      <c r="D29" s="24">
        <v>600</v>
      </c>
      <c r="E29" s="22">
        <v>2865.21</v>
      </c>
      <c r="F29" s="23">
        <v>1.91322441944903</v>
      </c>
      <c r="G29" s="22">
        <v>7.8051000000000004</v>
      </c>
    </row>
    <row r="30" spans="1:9" x14ac:dyDescent="0.2">
      <c r="A30" s="21" t="s">
        <v>57</v>
      </c>
      <c r="B30" s="21" t="s">
        <v>58</v>
      </c>
      <c r="C30" s="21" t="s">
        <v>25</v>
      </c>
      <c r="D30" s="24">
        <v>500</v>
      </c>
      <c r="E30" s="22">
        <v>2476.89</v>
      </c>
      <c r="F30" s="23">
        <v>1.6539263901386301</v>
      </c>
      <c r="G30" s="22">
        <v>7.0949</v>
      </c>
    </row>
    <row r="31" spans="1:9" x14ac:dyDescent="0.2">
      <c r="A31" s="20" t="s">
        <v>41</v>
      </c>
      <c r="B31" s="20"/>
      <c r="C31" s="20"/>
      <c r="D31" s="20"/>
      <c r="E31" s="25">
        <f>SUM(E22:E30)</f>
        <v>36174.7405</v>
      </c>
      <c r="F31" s="26">
        <f>SUM(F22:F30)</f>
        <v>24.155436038486489</v>
      </c>
      <c r="G31" s="25"/>
      <c r="H31" s="27"/>
      <c r="I31" s="27"/>
    </row>
    <row r="32" spans="1:9" x14ac:dyDescent="0.2">
      <c r="A32" s="21"/>
      <c r="B32" s="21"/>
      <c r="C32" s="21"/>
      <c r="D32" s="21"/>
      <c r="E32" s="22"/>
      <c r="F32" s="23"/>
      <c r="G32" s="22"/>
    </row>
    <row r="33" spans="1:9" x14ac:dyDescent="0.2">
      <c r="A33" s="20" t="s">
        <v>59</v>
      </c>
      <c r="B33" s="21"/>
      <c r="C33" s="21"/>
      <c r="D33" s="21"/>
      <c r="E33" s="22"/>
      <c r="F33" s="23"/>
      <c r="G33" s="22"/>
    </row>
    <row r="34" spans="1:9" x14ac:dyDescent="0.2">
      <c r="A34" s="21" t="s">
        <v>60</v>
      </c>
      <c r="B34" s="21" t="s">
        <v>61</v>
      </c>
      <c r="C34" s="21" t="s">
        <v>62</v>
      </c>
      <c r="D34" s="24">
        <v>20000000</v>
      </c>
      <c r="E34" s="22">
        <v>19617.5</v>
      </c>
      <c r="F34" s="23">
        <v>13.099451715072</v>
      </c>
      <c r="G34" s="22">
        <v>6.9093999999999998</v>
      </c>
    </row>
    <row r="35" spans="1:9" x14ac:dyDescent="0.2">
      <c r="A35" s="21" t="s">
        <v>63</v>
      </c>
      <c r="B35" s="21" t="s">
        <v>64</v>
      </c>
      <c r="C35" s="21" t="s">
        <v>62</v>
      </c>
      <c r="D35" s="24">
        <v>10000000</v>
      </c>
      <c r="E35" s="22">
        <v>9687.91</v>
      </c>
      <c r="F35" s="23">
        <v>6.4690357723952001</v>
      </c>
      <c r="G35" s="22">
        <v>7.0410000000000004</v>
      </c>
    </row>
    <row r="36" spans="1:9" x14ac:dyDescent="0.2">
      <c r="A36" s="21" t="s">
        <v>65</v>
      </c>
      <c r="B36" s="21" t="s">
        <v>66</v>
      </c>
      <c r="C36" s="21" t="s">
        <v>62</v>
      </c>
      <c r="D36" s="24">
        <v>8000000</v>
      </c>
      <c r="E36" s="22">
        <v>7804.3760000000002</v>
      </c>
      <c r="F36" s="23">
        <v>5.2113188009821103</v>
      </c>
      <c r="G36" s="22">
        <v>6.984</v>
      </c>
    </row>
    <row r="37" spans="1:9" x14ac:dyDescent="0.2">
      <c r="A37" s="20" t="s">
        <v>41</v>
      </c>
      <c r="B37" s="20"/>
      <c r="C37" s="20"/>
      <c r="D37" s="20"/>
      <c r="E37" s="25">
        <f>SUM(E33:E36)</f>
        <v>37109.786</v>
      </c>
      <c r="F37" s="26">
        <f>SUM(F33:F36)</f>
        <v>24.779806288449311</v>
      </c>
      <c r="G37" s="25"/>
      <c r="H37" s="27"/>
      <c r="I37" s="27"/>
    </row>
    <row r="38" spans="1:9" x14ac:dyDescent="0.2">
      <c r="A38" s="21"/>
      <c r="B38" s="21"/>
      <c r="C38" s="21"/>
      <c r="D38" s="21"/>
      <c r="E38" s="22"/>
      <c r="F38" s="23"/>
      <c r="G38" s="22"/>
    </row>
    <row r="39" spans="1:9" x14ac:dyDescent="0.2">
      <c r="A39" s="20" t="s">
        <v>67</v>
      </c>
      <c r="B39" s="20"/>
      <c r="C39" s="20"/>
      <c r="D39" s="20"/>
      <c r="E39" s="25">
        <f>E20+E31+E37</f>
        <v>139091.16149999999</v>
      </c>
      <c r="F39" s="26">
        <f>F20+F31+F37</f>
        <v>92.877173649166721</v>
      </c>
      <c r="G39" s="25"/>
      <c r="H39" s="27"/>
      <c r="I39" s="27"/>
    </row>
    <row r="40" spans="1:9" x14ac:dyDescent="0.2">
      <c r="A40" s="20"/>
      <c r="B40" s="20"/>
      <c r="C40" s="20"/>
      <c r="D40" s="20"/>
      <c r="E40" s="25"/>
      <c r="F40" s="26"/>
      <c r="G40" s="25"/>
      <c r="H40" s="27"/>
      <c r="I40" s="27"/>
    </row>
    <row r="41" spans="1:9" x14ac:dyDescent="0.2">
      <c r="A41" s="20" t="s">
        <v>68</v>
      </c>
      <c r="B41" s="20"/>
      <c r="C41" s="20"/>
      <c r="D41" s="20"/>
      <c r="E41" s="25">
        <f>E43-(E20+E31+E37)</f>
        <v>10667.014847400016</v>
      </c>
      <c r="F41" s="26">
        <f>F43-(F20+F31+F37)</f>
        <v>7.1228263508332788</v>
      </c>
      <c r="G41" s="25"/>
      <c r="H41" s="27"/>
      <c r="I41" s="27"/>
    </row>
    <row r="42" spans="1:9" x14ac:dyDescent="0.2">
      <c r="A42" s="20"/>
      <c r="B42" s="20"/>
      <c r="C42" s="20"/>
      <c r="D42" s="20"/>
      <c r="E42" s="25"/>
      <c r="F42" s="26"/>
      <c r="G42" s="25"/>
      <c r="H42" s="27"/>
      <c r="I42" s="27"/>
    </row>
    <row r="43" spans="1:9" x14ac:dyDescent="0.2">
      <c r="A43" s="28" t="s">
        <v>69</v>
      </c>
      <c r="B43" s="28"/>
      <c r="C43" s="28"/>
      <c r="D43" s="28"/>
      <c r="E43" s="29">
        <v>149758.1763474</v>
      </c>
      <c r="F43" s="30">
        <v>100</v>
      </c>
      <c r="G43" s="29"/>
      <c r="H43" s="27"/>
      <c r="I43" s="27"/>
    </row>
    <row r="45" spans="1:9" x14ac:dyDescent="0.2">
      <c r="A45" s="27" t="s">
        <v>70</v>
      </c>
    </row>
    <row r="46" spans="1:9" x14ac:dyDescent="0.2">
      <c r="A46" s="27" t="s">
        <v>71</v>
      </c>
    </row>
    <row r="48" spans="1:9" x14ac:dyDescent="0.2">
      <c r="A48" s="27" t="s">
        <v>72</v>
      </c>
    </row>
    <row r="49" spans="1:4" x14ac:dyDescent="0.2">
      <c r="A49" s="27" t="s">
        <v>73</v>
      </c>
    </row>
    <row r="50" spans="1:4" x14ac:dyDescent="0.2">
      <c r="A50" s="27" t="s">
        <v>74</v>
      </c>
      <c r="B50" s="27"/>
      <c r="C50" s="32" t="s">
        <v>75</v>
      </c>
      <c r="D50" s="27" t="s">
        <v>76</v>
      </c>
    </row>
    <row r="51" spans="1:4" x14ac:dyDescent="0.2">
      <c r="A51" s="19" t="s">
        <v>77</v>
      </c>
      <c r="C51" s="33">
        <v>42.652299999999997</v>
      </c>
      <c r="D51" s="33">
        <v>44.146299999999997</v>
      </c>
    </row>
    <row r="52" spans="1:4" x14ac:dyDescent="0.2">
      <c r="A52" s="19" t="s">
        <v>78</v>
      </c>
      <c r="C52" s="33">
        <v>10.0457</v>
      </c>
      <c r="D52" s="33">
        <v>10.045500000000001</v>
      </c>
    </row>
    <row r="53" spans="1:4" x14ac:dyDescent="0.2">
      <c r="A53" s="19" t="s">
        <v>79</v>
      </c>
      <c r="C53" s="33">
        <v>10.292</v>
      </c>
      <c r="D53" s="33">
        <v>10.347099999999999</v>
      </c>
    </row>
    <row r="54" spans="1:4" x14ac:dyDescent="0.2">
      <c r="A54" s="19" t="s">
        <v>80</v>
      </c>
      <c r="C54" s="33">
        <v>10.5123</v>
      </c>
      <c r="D54" s="33">
        <v>10.637700000000001</v>
      </c>
    </row>
    <row r="55" spans="1:4" x14ac:dyDescent="0.2">
      <c r="A55" s="19" t="s">
        <v>81</v>
      </c>
      <c r="C55" s="33">
        <v>43.921500000000002</v>
      </c>
      <c r="D55" s="33">
        <v>45.4955</v>
      </c>
    </row>
    <row r="56" spans="1:4" x14ac:dyDescent="0.2">
      <c r="A56" s="19" t="s">
        <v>82</v>
      </c>
      <c r="C56" s="33">
        <v>10.0571</v>
      </c>
      <c r="D56" s="33">
        <v>10.056900000000001</v>
      </c>
    </row>
    <row r="57" spans="1:4" x14ac:dyDescent="0.2">
      <c r="A57" s="19" t="s">
        <v>83</v>
      </c>
      <c r="C57" s="33">
        <v>10.706300000000001</v>
      </c>
      <c r="D57" s="33">
        <v>10.7841</v>
      </c>
    </row>
    <row r="58" spans="1:4" x14ac:dyDescent="0.2">
      <c r="A58" s="19" t="s">
        <v>84</v>
      </c>
      <c r="C58" s="33">
        <v>10.9826</v>
      </c>
      <c r="D58" s="33">
        <v>11.132899999999999</v>
      </c>
    </row>
    <row r="60" spans="1:4" x14ac:dyDescent="0.2">
      <c r="A60" s="27" t="s">
        <v>85</v>
      </c>
    </row>
    <row r="61" spans="1:4" x14ac:dyDescent="0.2">
      <c r="A61" s="34" t="s">
        <v>86</v>
      </c>
      <c r="B61" s="35"/>
      <c r="C61" s="36" t="s">
        <v>87</v>
      </c>
    </row>
    <row r="62" spans="1:4" x14ac:dyDescent="0.2">
      <c r="A62" s="37" t="s">
        <v>78</v>
      </c>
      <c r="B62" s="38"/>
      <c r="C62" s="39">
        <v>0.34615636999999999</v>
      </c>
    </row>
    <row r="63" spans="1:4" x14ac:dyDescent="0.2">
      <c r="A63" s="37" t="s">
        <v>79</v>
      </c>
      <c r="B63" s="38"/>
      <c r="C63" s="39">
        <v>0.3</v>
      </c>
    </row>
    <row r="64" spans="1:4" x14ac:dyDescent="0.2">
      <c r="A64" s="37" t="s">
        <v>80</v>
      </c>
      <c r="B64" s="38"/>
      <c r="C64" s="39">
        <v>0.24</v>
      </c>
    </row>
    <row r="65" spans="1:5" x14ac:dyDescent="0.2">
      <c r="A65" s="37" t="s">
        <v>82</v>
      </c>
      <c r="B65" s="38"/>
      <c r="C65" s="39">
        <v>0.35415785</v>
      </c>
    </row>
    <row r="66" spans="1:5" x14ac:dyDescent="0.2">
      <c r="A66" s="37" t="s">
        <v>83</v>
      </c>
      <c r="B66" s="38"/>
      <c r="C66" s="39">
        <v>0.3</v>
      </c>
    </row>
    <row r="67" spans="1:5" x14ac:dyDescent="0.2">
      <c r="A67" s="37" t="s">
        <v>84</v>
      </c>
      <c r="B67" s="38"/>
      <c r="C67" s="39">
        <v>0.24</v>
      </c>
    </row>
    <row r="68" spans="1:5" x14ac:dyDescent="0.2">
      <c r="A68" s="19" t="s">
        <v>88</v>
      </c>
    </row>
    <row r="69" spans="1:5" x14ac:dyDescent="0.2">
      <c r="A69" s="19" t="s">
        <v>89</v>
      </c>
    </row>
    <row r="71" spans="1:5" x14ac:dyDescent="0.2">
      <c r="A71" s="27" t="s">
        <v>90</v>
      </c>
      <c r="D71" s="40">
        <v>0.314773822933539</v>
      </c>
      <c r="E71" s="6" t="s">
        <v>91</v>
      </c>
    </row>
    <row r="73" spans="1:5" x14ac:dyDescent="0.2">
      <c r="A73" s="27" t="s">
        <v>92</v>
      </c>
      <c r="D73" s="32" t="s">
        <v>93</v>
      </c>
    </row>
    <row r="75" spans="1:5" x14ac:dyDescent="0.2">
      <c r="A75" s="27" t="s">
        <v>94</v>
      </c>
    </row>
    <row r="76" spans="1:5" x14ac:dyDescent="0.2">
      <c r="A76" s="27"/>
    </row>
    <row r="77" spans="1:5" x14ac:dyDescent="0.2">
      <c r="A77" s="41" t="s">
        <v>95</v>
      </c>
    </row>
    <row r="78" spans="1:5" x14ac:dyDescent="0.2">
      <c r="A78" s="42"/>
    </row>
    <row r="79" spans="1:5" x14ac:dyDescent="0.2">
      <c r="A79" s="42"/>
    </row>
    <row r="80" spans="1:5" x14ac:dyDescent="0.2">
      <c r="A80" s="42"/>
    </row>
    <row r="81" spans="1:1" x14ac:dyDescent="0.2">
      <c r="A81" s="42"/>
    </row>
    <row r="82" spans="1:1" x14ac:dyDescent="0.2">
      <c r="A82" s="42"/>
    </row>
    <row r="83" spans="1:1" x14ac:dyDescent="0.2">
      <c r="A83" s="42"/>
    </row>
    <row r="84" spans="1:1" x14ac:dyDescent="0.2">
      <c r="A84" s="42"/>
    </row>
    <row r="85" spans="1:1" x14ac:dyDescent="0.2">
      <c r="A85" s="42"/>
    </row>
    <row r="86" spans="1:1" x14ac:dyDescent="0.2">
      <c r="A86" s="42"/>
    </row>
    <row r="87" spans="1:1" x14ac:dyDescent="0.2">
      <c r="A87" s="42"/>
    </row>
    <row r="88" spans="1:1" x14ac:dyDescent="0.2">
      <c r="A88" s="42"/>
    </row>
    <row r="89" spans="1:1" x14ac:dyDescent="0.2">
      <c r="A89" s="42"/>
    </row>
    <row r="90" spans="1:1" x14ac:dyDescent="0.2">
      <c r="A90" s="42"/>
    </row>
    <row r="91" spans="1:1" x14ac:dyDescent="0.2">
      <c r="A91" s="41" t="s">
        <v>96</v>
      </c>
    </row>
    <row r="92" spans="1:1" x14ac:dyDescent="0.2">
      <c r="A92" s="42"/>
    </row>
    <row r="93" spans="1:1" x14ac:dyDescent="0.2">
      <c r="A93" s="41" t="s">
        <v>97</v>
      </c>
    </row>
    <row r="94" spans="1:1" x14ac:dyDescent="0.2">
      <c r="A94" s="42"/>
    </row>
    <row r="95" spans="1:1" x14ac:dyDescent="0.2">
      <c r="A95" s="42"/>
    </row>
    <row r="96" spans="1:1" x14ac:dyDescent="0.2">
      <c r="A96" s="42"/>
    </row>
    <row r="97" spans="1:1" x14ac:dyDescent="0.2">
      <c r="A97" s="42"/>
    </row>
    <row r="98" spans="1:1" x14ac:dyDescent="0.2">
      <c r="A98" s="42"/>
    </row>
    <row r="99" spans="1:1" x14ac:dyDescent="0.2">
      <c r="A99" s="42"/>
    </row>
    <row r="100" spans="1:1" x14ac:dyDescent="0.2">
      <c r="A100" s="42"/>
    </row>
    <row r="101" spans="1:1" x14ac:dyDescent="0.2">
      <c r="A101" s="42"/>
    </row>
    <row r="102" spans="1:1" x14ac:dyDescent="0.2">
      <c r="A102" s="42"/>
    </row>
    <row r="103" spans="1:1" x14ac:dyDescent="0.2">
      <c r="A103" s="42"/>
    </row>
    <row r="104" spans="1:1" x14ac:dyDescent="0.2">
      <c r="A104" s="42"/>
    </row>
    <row r="105" spans="1:1" x14ac:dyDescent="0.2">
      <c r="A105" s="42"/>
    </row>
    <row r="106" spans="1:1" x14ac:dyDescent="0.2">
      <c r="A106" s="42"/>
    </row>
    <row r="107" spans="1:1" x14ac:dyDescent="0.2">
      <c r="A107" s="27" t="s">
        <v>98</v>
      </c>
    </row>
    <row r="109" spans="1:1" x14ac:dyDescent="0.2">
      <c r="A109" s="41" t="s">
        <v>99</v>
      </c>
    </row>
    <row r="123" spans="1:1" x14ac:dyDescent="0.2">
      <c r="A123" s="27" t="s">
        <v>100</v>
      </c>
    </row>
  </sheetData>
  <mergeCells count="8">
    <mergeCell ref="A66:B66"/>
    <mergeCell ref="A67:B67"/>
    <mergeCell ref="A1:G1"/>
    <mergeCell ref="A61:B61"/>
    <mergeCell ref="A62:B62"/>
    <mergeCell ref="A63:B63"/>
    <mergeCell ref="A64:B64"/>
    <mergeCell ref="A65:B65"/>
  </mergeCells>
  <conditionalFormatting sqref="F2:F3 F5:F65534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FIMMF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mukesh.salunke@hsbc.co.in</dc:creator>
  <cp:lastModifiedBy>mukesh.salunke@hsbc.co.in</cp:lastModifiedBy>
  <dcterms:created xsi:type="dcterms:W3CDTF">2023-10-19T05:36:09Z</dcterms:created>
  <dcterms:modified xsi:type="dcterms:W3CDTF">2023-10-19T05:36:38Z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2023-10-19T05:36:23Z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53c6c3bb-752a-48f7-bc70-67322364d1a2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