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5096367\Desktop\New folder\"/>
    </mc:Choice>
  </mc:AlternateContent>
  <bookViews>
    <workbookView xWindow="0" yWindow="0" windowWidth="20490" windowHeight="6795"/>
  </bookViews>
  <sheets>
    <sheet name="FIFR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1" l="1"/>
  <c r="E26" i="1"/>
  <c r="F18" i="1"/>
  <c r="E18" i="1"/>
  <c r="F14" i="1"/>
  <c r="E14" i="1"/>
  <c r="F8" i="1"/>
  <c r="F30" i="1" s="1"/>
  <c r="E8" i="1"/>
  <c r="E30" i="1" s="1"/>
  <c r="E28" i="1" l="1"/>
  <c r="F28" i="1"/>
</calcChain>
</file>

<file path=xl/sharedStrings.xml><?xml version="1.0" encoding="utf-8"?>
<sst xmlns="http://schemas.openxmlformats.org/spreadsheetml/2006/main" count="76" uniqueCount="66">
  <si>
    <t>Franklin India Floating Rate Fund</t>
  </si>
  <si>
    <t>Portfolio Statement as on October 13, 2023</t>
  </si>
  <si>
    <t>ISIN Number</t>
  </si>
  <si>
    <t>Name of the Instrument</t>
  </si>
  <si>
    <t>Rating</t>
  </si>
  <si>
    <t>Quantity</t>
  </si>
  <si>
    <t>Market Value (including accrued interest, if any) (Rs. in Lakhs)</t>
  </si>
  <si>
    <t>% to Net Assets</t>
  </si>
  <si>
    <t>YTM</t>
  </si>
  <si>
    <t>Debt Instruments</t>
  </si>
  <si>
    <t>(a) Listed / awaiting listing on Stock Exchanges</t>
  </si>
  <si>
    <t>INE651J07739</t>
  </si>
  <si>
    <t>JM Financial Credit Solutions Ltd (1Y SBI MCLR + 460 Bps) (23-Jul-2024) **</t>
  </si>
  <si>
    <t>ICRA AA</t>
  </si>
  <si>
    <t>Sub Total</t>
  </si>
  <si>
    <t>Money Market Instruments</t>
  </si>
  <si>
    <t>Commercial Paper</t>
  </si>
  <si>
    <t>INE692Q14AW9</t>
  </si>
  <si>
    <t>Toyota Financial Services India Ltd (20-Nov-2023) **@</t>
  </si>
  <si>
    <t>ICRA A1+</t>
  </si>
  <si>
    <t>INE040A14136</t>
  </si>
  <si>
    <t>HDFC Bank Ltd (28-Nov-2023) **@</t>
  </si>
  <si>
    <t>CRISIL A1+</t>
  </si>
  <si>
    <t>Treasury Bill</t>
  </si>
  <si>
    <t>IN002023Y276</t>
  </si>
  <si>
    <t>182 DTB (29-Mar-2024)</t>
  </si>
  <si>
    <t>SOVEREIGN</t>
  </si>
  <si>
    <t>Government Securities</t>
  </si>
  <si>
    <t>IN0020200120</t>
  </si>
  <si>
    <t>GOI FRB 2033 (22-Sep-2033)</t>
  </si>
  <si>
    <t>IN0020210160</t>
  </si>
  <si>
    <t>GOI FRB 2028 (04-Oct-2028)</t>
  </si>
  <si>
    <t>IN0020180041</t>
  </si>
  <si>
    <t>GOI FRB 2031 (07-Dec-2031)</t>
  </si>
  <si>
    <t>IN0020220037</t>
  </si>
  <si>
    <t>7.38% GOI 2027 (20-Jun-2027)</t>
  </si>
  <si>
    <t>IN0020210137</t>
  </si>
  <si>
    <t>GOI FRB 2034 (30-Oct-2034)</t>
  </si>
  <si>
    <t>Total</t>
  </si>
  <si>
    <t>Call, Cash &amp; Other Assets</t>
  </si>
  <si>
    <t>Net Assets</t>
  </si>
  <si>
    <t>@ Listed</t>
  </si>
  <si>
    <t>** Non- Traded Scrips</t>
  </si>
  <si>
    <t>This scheme has exposure to floating rate instruments.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</si>
  <si>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Notes</t>
  </si>
  <si>
    <t>a) NAV at the beginning and at the end of the Half-year ended 13-Oct-2023</t>
  </si>
  <si>
    <t xml:space="preserve">      Plan/Option</t>
  </si>
  <si>
    <t>As on 13-Apr-2023</t>
  </si>
  <si>
    <t>As on 13-Oct-2023</t>
  </si>
  <si>
    <t xml:space="preserve">      Growth Plan</t>
  </si>
  <si>
    <t xml:space="preserve">      Daily IDCW Plan</t>
  </si>
  <si>
    <t xml:space="preserve">      Direct Growth Plan</t>
  </si>
  <si>
    <t xml:space="preserve">      Direct Daily IDCW Plan</t>
  </si>
  <si>
    <t>b) Aggregate Distributions declared during the Half - year ended 13-Oct-2023</t>
  </si>
  <si>
    <t>Plan Name</t>
  </si>
  <si>
    <t>Distributions per unit (Rs.)+++</t>
  </si>
  <si>
    <t>+++ Distribution payouts/ re-investments are subject to deduction of TDS at the applicable rates.</t>
  </si>
  <si>
    <t>IDCW - Income Distribution cum capital withdrawal</t>
  </si>
  <si>
    <t>c) Residual maturity / Average Maturity as on 13-Oct-2023</t>
  </si>
  <si>
    <t>(In Years)</t>
  </si>
  <si>
    <t xml:space="preserve">d) During the fortnight additional instances of fair valuation/deviation from valuation price provided by the valuation agencies </t>
  </si>
  <si>
    <t>Nil</t>
  </si>
  <si>
    <t>e) Risk-o-meter</t>
  </si>
  <si>
    <t>Risk level based on portfolio as on September 30, 2023</t>
  </si>
  <si>
    <t xml:space="preserve">Primary Benchmark: CRISIL Low Duration Debt Index </t>
  </si>
  <si>
    <t>Risk level of primary benchmark as on September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</si>
</sst>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000"/>
  </numFmts>
  <fonts count="10" x14ac:knownFonts="1">
    <font>
      <sz val="11"/>
      <color theme="1"/>
      <name val="Calibri"/>
      <family val="2"/>
      <scheme val="minor"/>
    </font>
    <font>
      <b/>
      <sz val="11"/>
      <color indexed="63"/>
      <name val="Arial"/>
      <family val="2"/>
    </font>
    <font>
      <sz val="9"/>
      <color theme="1"/>
      <name val="Arial"/>
      <family val="2"/>
    </font>
    <font>
      <sz val="8"/>
      <color theme="1"/>
      <name val="Arial"/>
      <family val="2"/>
    </font>
    <font>
      <b/>
      <sz val="8"/>
      <name val="Arial"/>
      <family val="2"/>
    </font>
    <font>
      <b/>
      <sz val="9"/>
      <name val="Arial"/>
      <family val="2"/>
    </font>
    <font>
      <sz val="9"/>
      <name val="Arial"/>
      <family val="2"/>
    </font>
    <font>
      <b/>
      <sz val="8"/>
      <color theme="1"/>
      <name val="Arial"/>
      <family val="2"/>
    </font>
    <font>
      <u/>
      <sz val="11"/>
      <color theme="10"/>
      <name val="Calibri"/>
      <family val="2"/>
      <scheme val="minor"/>
    </font>
    <font>
      <u/>
      <sz val="8"/>
      <color theme="10"/>
      <name val="Arial"/>
      <family val="2"/>
    </font>
  </fonts>
  <fills count="5">
    <fill>
      <patternFill patternType="none"/>
    </fill>
    <fill>
      <patternFill patternType="gray125"/>
    </fill>
    <fill>
      <patternFill patternType="solid">
        <fgColor theme="0" tint="-0.249977111117893"/>
        <bgColor indexed="64"/>
      </patternFill>
    </fill>
    <fill>
      <patternFill patternType="solid">
        <fgColor indexed="65"/>
        <bgColor indexed="64"/>
      </patternFill>
    </fill>
    <fill>
      <patternFill patternType="solid">
        <fgColor theme="0"/>
        <bgColor indexed="64"/>
      </patternFill>
    </fill>
  </fills>
  <borders count="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46">
    <xf numFmtId="0" fontId="0" fillId="0" borderId="0" xfId="0"/>
    <xf numFmtId="0" fontId="1"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2" fillId="3" borderId="0" xfId="0" applyFont="1" applyFill="1"/>
    <xf numFmtId="4" fontId="2" fillId="3" borderId="0" xfId="0" applyNumberFormat="1" applyFont="1" applyFill="1"/>
    <xf numFmtId="4" fontId="3" fillId="4" borderId="0" xfId="0" applyNumberFormat="1" applyFont="1" applyFill="1"/>
    <xf numFmtId="39" fontId="3" fillId="3" borderId="0" xfId="0" applyNumberFormat="1" applyFont="1" applyFill="1"/>
    <xf numFmtId="0" fontId="4" fillId="3" borderId="0" xfId="0" applyFont="1" applyFill="1" applyAlignment="1">
      <alignment horizontal="left" vertical="top"/>
    </xf>
    <xf numFmtId="0" fontId="5" fillId="3" borderId="0" xfId="0" applyFont="1" applyFill="1" applyAlignment="1">
      <alignment horizontal="left" vertical="top" wrapText="1"/>
    </xf>
    <xf numFmtId="0" fontId="6" fillId="3" borderId="0" xfId="0" applyFont="1" applyFill="1" applyAlignment="1">
      <alignment horizontal="left" vertical="top" wrapText="1"/>
    </xf>
    <xf numFmtId="4" fontId="6" fillId="3" borderId="0" xfId="0" applyNumberFormat="1" applyFont="1" applyFill="1" applyAlignment="1">
      <alignment horizontal="left" vertical="top" wrapText="1"/>
    </xf>
    <xf numFmtId="0" fontId="7" fillId="0" borderId="2" xfId="0" applyFont="1" applyBorder="1" applyAlignment="1">
      <alignment vertical="center"/>
    </xf>
    <xf numFmtId="0" fontId="7" fillId="0" borderId="2" xfId="0" applyFont="1" applyBorder="1" applyAlignment="1">
      <alignment horizontal="center" vertical="center"/>
    </xf>
    <xf numFmtId="2" fontId="7" fillId="0" borderId="2" xfId="0" applyNumberFormat="1" applyFont="1" applyBorder="1" applyAlignment="1">
      <alignment horizontal="center" vertical="center" wrapText="1"/>
    </xf>
    <xf numFmtId="2" fontId="7" fillId="0" borderId="2" xfId="0" applyNumberFormat="1" applyFont="1" applyBorder="1" applyAlignment="1">
      <alignment horizontal="center" vertical="center"/>
    </xf>
    <xf numFmtId="0" fontId="7" fillId="3" borderId="3" xfId="0" applyFont="1" applyFill="1" applyBorder="1"/>
    <xf numFmtId="0" fontId="3" fillId="3" borderId="3" xfId="0" applyFont="1" applyFill="1" applyBorder="1"/>
    <xf numFmtId="39" fontId="3" fillId="3" borderId="3" xfId="0" applyNumberFormat="1" applyFont="1" applyFill="1" applyBorder="1"/>
    <xf numFmtId="39" fontId="3" fillId="4" borderId="3" xfId="0" applyNumberFormat="1" applyFont="1" applyFill="1" applyBorder="1"/>
    <xf numFmtId="0" fontId="3" fillId="3" borderId="0" xfId="0" applyFont="1" applyFill="1"/>
    <xf numFmtId="0" fontId="7" fillId="3" borderId="4" xfId="0" applyFont="1" applyFill="1" applyBorder="1"/>
    <xf numFmtId="0" fontId="3" fillId="3" borderId="4" xfId="0" applyFont="1" applyFill="1" applyBorder="1"/>
    <xf numFmtId="39" fontId="3" fillId="3" borderId="4" xfId="0" applyNumberFormat="1" applyFont="1" applyFill="1" applyBorder="1"/>
    <xf numFmtId="39" fontId="3" fillId="4" borderId="4" xfId="0" applyNumberFormat="1" applyFont="1" applyFill="1" applyBorder="1"/>
    <xf numFmtId="3" fontId="3" fillId="3" borderId="4" xfId="0" applyNumberFormat="1" applyFont="1" applyFill="1" applyBorder="1"/>
    <xf numFmtId="39" fontId="7" fillId="3" borderId="4" xfId="0" applyNumberFormat="1" applyFont="1" applyFill="1" applyBorder="1"/>
    <xf numFmtId="39" fontId="7" fillId="4" borderId="4" xfId="0" applyNumberFormat="1" applyFont="1" applyFill="1" applyBorder="1"/>
    <xf numFmtId="0" fontId="7" fillId="3" borderId="0" xfId="0" applyFont="1" applyFill="1"/>
    <xf numFmtId="0" fontId="7" fillId="3" borderId="5" xfId="0" applyFont="1" applyFill="1" applyBorder="1"/>
    <xf numFmtId="39" fontId="7" fillId="3" borderId="5" xfId="0" applyNumberFormat="1" applyFont="1" applyFill="1" applyBorder="1"/>
    <xf numFmtId="39" fontId="7" fillId="4" borderId="5" xfId="0" applyNumberFormat="1" applyFont="1" applyFill="1" applyBorder="1"/>
    <xf numFmtId="39" fontId="3" fillId="4" borderId="0" xfId="0" applyNumberFormat="1" applyFont="1" applyFill="1"/>
    <xf numFmtId="0" fontId="3" fillId="3" borderId="0" xfId="0" applyFont="1" applyFill="1" applyAlignment="1">
      <alignment wrapText="1"/>
    </xf>
    <xf numFmtId="0" fontId="7" fillId="3" borderId="0" xfId="0" applyFont="1" applyFill="1" applyAlignment="1">
      <alignment horizontal="right"/>
    </xf>
    <xf numFmtId="165" fontId="3" fillId="3" borderId="0" xfId="0" applyNumberFormat="1" applyFont="1" applyFill="1"/>
    <xf numFmtId="0" fontId="7" fillId="3" borderId="6" xfId="0" applyFont="1" applyFill="1" applyBorder="1"/>
    <xf numFmtId="0" fontId="7" fillId="3" borderId="7" xfId="0" applyFont="1" applyFill="1" applyBorder="1"/>
    <xf numFmtId="0" fontId="7" fillId="3" borderId="2" xfId="0" applyFont="1" applyFill="1" applyBorder="1" applyAlignment="1">
      <alignment horizontal="center"/>
    </xf>
    <xf numFmtId="0" fontId="3" fillId="3" borderId="6" xfId="0" applyFont="1" applyFill="1" applyBorder="1"/>
    <xf numFmtId="0" fontId="3" fillId="3" borderId="7" xfId="0" applyFont="1" applyFill="1" applyBorder="1"/>
    <xf numFmtId="165" fontId="3" fillId="3" borderId="2" xfId="0" applyNumberFormat="1" applyFont="1" applyFill="1" applyBorder="1"/>
    <xf numFmtId="4" fontId="3" fillId="3" borderId="0" xfId="0" applyNumberFormat="1" applyFont="1" applyFill="1"/>
    <xf numFmtId="0" fontId="8" fillId="3" borderId="0" xfId="1" applyFill="1"/>
    <xf numFmtId="0" fontId="7" fillId="4" borderId="0" xfId="0" applyFont="1" applyFill="1"/>
    <xf numFmtId="0" fontId="3" fillId="4" borderId="0" xfId="0" applyFont="1" applyFill="1"/>
    <xf numFmtId="0" fontId="9" fillId="4" borderId="0" xfId="1" applyFont="1" applyFill="1"/>
  </cellXfs>
  <cellStyles count="2">
    <cellStyle name="Hyperlink" xfId="1" builtinId="8"/>
    <cellStyle name="Normal" xfId="0" builtinId="0"/>
  </cellStyles>
  <dxfs count="2">
    <dxf>
      <numFmt numFmtId="164" formatCode="&quot;0.00*&quot;"/>
    </dxf>
    <dxf>
      <numFmt numFmtId="164" formatCode="&quot;0.00*&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44450</xdr:colOff>
      <xdr:row>60</xdr:row>
      <xdr:rowOff>83820</xdr:rowOff>
    </xdr:from>
    <xdr:to>
      <xdr:col>0</xdr:col>
      <xdr:colOff>2260600</xdr:colOff>
      <xdr:row>71</xdr:row>
      <xdr:rowOff>74295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0" y="9399270"/>
          <a:ext cx="2216150" cy="1562100"/>
        </a:xfrm>
        <a:prstGeom prst="rect">
          <a:avLst/>
        </a:prstGeom>
        <a:noFill/>
        <a:ln>
          <a:noFill/>
        </a:ln>
      </xdr:spPr>
    </xdr:pic>
    <xdr:clientData/>
  </xdr:twoCellAnchor>
  <xdr:twoCellAnchor editAs="oneCell">
    <xdr:from>
      <xdr:col>0</xdr:col>
      <xdr:colOff>38100</xdr:colOff>
      <xdr:row>76</xdr:row>
      <xdr:rowOff>63500</xdr:rowOff>
    </xdr:from>
    <xdr:to>
      <xdr:col>0</xdr:col>
      <xdr:colOff>2292350</xdr:colOff>
      <xdr:row>87</xdr:row>
      <xdr:rowOff>101600</xdr:rowOff>
    </xdr:to>
    <xdr:pic>
      <xdr:nvPicPr>
        <xdr:cNvPr id="3" name="Picture 2">
          <a:extLst>
            <a:ext uri="{FF2B5EF4-FFF2-40B4-BE49-F238E27FC236}">
              <a16:creationId xmlns:a16="http://schemas.microsoft.com/office/drawing/2014/main" id="{85438294-4A6A-4096-B9B3-4F623BB8101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11664950"/>
          <a:ext cx="2254250" cy="16097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1"/>
  <sheetViews>
    <sheetView tabSelected="1" workbookViewId="0">
      <selection sqref="A1:G1"/>
    </sheetView>
  </sheetViews>
  <sheetFormatPr defaultColWidth="9.140625" defaultRowHeight="11.25" x14ac:dyDescent="0.2"/>
  <cols>
    <col min="1" max="1" width="38.7109375" style="19" bestFit="1" customWidth="1"/>
    <col min="2" max="2" width="53.85546875" style="19" bestFit="1" customWidth="1"/>
    <col min="3" max="3" width="24.7109375" style="19" bestFit="1" customWidth="1"/>
    <col min="4" max="4" width="15" style="19" bestFit="1" customWidth="1"/>
    <col min="5" max="5" width="22.5703125" style="6" customWidth="1"/>
    <col min="6" max="6" width="13.5703125" style="31" bestFit="1" customWidth="1"/>
    <col min="7" max="7" width="7.85546875" style="6" customWidth="1"/>
    <col min="8" max="16384" width="9.140625" style="19"/>
  </cols>
  <sheetData>
    <row r="1" spans="1:9" s="3" customFormat="1" ht="15" x14ac:dyDescent="0.2">
      <c r="A1" s="1" t="s">
        <v>0</v>
      </c>
      <c r="B1" s="2"/>
      <c r="C1" s="2"/>
      <c r="D1" s="2"/>
      <c r="E1" s="2"/>
      <c r="F1" s="2"/>
      <c r="G1" s="2"/>
    </row>
    <row r="2" spans="1:9" s="3" customFormat="1" ht="12" x14ac:dyDescent="0.2">
      <c r="E2" s="4"/>
      <c r="F2" s="5"/>
      <c r="G2" s="6"/>
    </row>
    <row r="3" spans="1:9" s="3" customFormat="1" ht="12" x14ac:dyDescent="0.2">
      <c r="A3" s="7" t="s">
        <v>1</v>
      </c>
      <c r="B3" s="8"/>
      <c r="C3" s="9"/>
      <c r="D3" s="9"/>
      <c r="E3" s="10"/>
      <c r="F3" s="5"/>
      <c r="G3" s="6"/>
    </row>
    <row r="4" spans="1:9" s="3" customFormat="1" ht="33.75" x14ac:dyDescent="0.2">
      <c r="A4" s="11" t="s">
        <v>2</v>
      </c>
      <c r="B4" s="11" t="s">
        <v>3</v>
      </c>
      <c r="C4" s="12" t="s">
        <v>4</v>
      </c>
      <c r="D4" s="12" t="s">
        <v>5</v>
      </c>
      <c r="E4" s="13" t="s">
        <v>6</v>
      </c>
      <c r="F4" s="14" t="s">
        <v>7</v>
      </c>
      <c r="G4" s="14" t="s">
        <v>8</v>
      </c>
    </row>
    <row r="5" spans="1:9" x14ac:dyDescent="0.2">
      <c r="A5" s="15" t="s">
        <v>9</v>
      </c>
      <c r="B5" s="16"/>
      <c r="C5" s="16"/>
      <c r="D5" s="16"/>
      <c r="E5" s="17"/>
      <c r="F5" s="18"/>
      <c r="G5" s="17"/>
    </row>
    <row r="6" spans="1:9" x14ac:dyDescent="0.2">
      <c r="A6" s="20" t="s">
        <v>10</v>
      </c>
      <c r="B6" s="21"/>
      <c r="C6" s="21"/>
      <c r="D6" s="21"/>
      <c r="E6" s="22"/>
      <c r="F6" s="23"/>
      <c r="G6" s="22"/>
    </row>
    <row r="7" spans="1:9" x14ac:dyDescent="0.2">
      <c r="A7" s="21" t="s">
        <v>11</v>
      </c>
      <c r="B7" s="21" t="s">
        <v>12</v>
      </c>
      <c r="C7" s="21" t="s">
        <v>13</v>
      </c>
      <c r="D7" s="24">
        <v>100</v>
      </c>
      <c r="E7" s="22">
        <v>1010.4511913</v>
      </c>
      <c r="F7" s="23">
        <v>2.7238812138924602</v>
      </c>
      <c r="G7" s="22">
        <v>10.0449194100434</v>
      </c>
    </row>
    <row r="8" spans="1:9" x14ac:dyDescent="0.2">
      <c r="A8" s="20" t="s">
        <v>14</v>
      </c>
      <c r="B8" s="20"/>
      <c r="C8" s="20"/>
      <c r="D8" s="20"/>
      <c r="E8" s="25">
        <f>SUM(E6:E7)</f>
        <v>1010.4511913</v>
      </c>
      <c r="F8" s="26">
        <f>SUM(F6:F7)</f>
        <v>2.7238812138924602</v>
      </c>
      <c r="G8" s="25"/>
      <c r="H8" s="27"/>
      <c r="I8" s="27"/>
    </row>
    <row r="9" spans="1:9" x14ac:dyDescent="0.2">
      <c r="A9" s="21"/>
      <c r="B9" s="21"/>
      <c r="C9" s="21"/>
      <c r="D9" s="21"/>
      <c r="E9" s="22"/>
      <c r="F9" s="23"/>
      <c r="G9" s="22"/>
    </row>
    <row r="10" spans="1:9" x14ac:dyDescent="0.2">
      <c r="A10" s="20" t="s">
        <v>15</v>
      </c>
      <c r="B10" s="21"/>
      <c r="C10" s="21"/>
      <c r="D10" s="21"/>
      <c r="E10" s="22"/>
      <c r="F10" s="23"/>
      <c r="G10" s="22"/>
    </row>
    <row r="11" spans="1:9" x14ac:dyDescent="0.2">
      <c r="A11" s="20" t="s">
        <v>16</v>
      </c>
      <c r="B11" s="21"/>
      <c r="C11" s="21"/>
      <c r="D11" s="21"/>
      <c r="E11" s="22"/>
      <c r="F11" s="23"/>
      <c r="G11" s="22"/>
    </row>
    <row r="12" spans="1:9" x14ac:dyDescent="0.2">
      <c r="A12" s="21" t="s">
        <v>17</v>
      </c>
      <c r="B12" s="21" t="s">
        <v>18</v>
      </c>
      <c r="C12" s="21" t="s">
        <v>19</v>
      </c>
      <c r="D12" s="24">
        <v>500</v>
      </c>
      <c r="E12" s="22">
        <v>2481.36</v>
      </c>
      <c r="F12" s="23">
        <v>6.6890216440919597</v>
      </c>
      <c r="G12" s="22">
        <v>7.4104999999999999</v>
      </c>
    </row>
    <row r="13" spans="1:9" x14ac:dyDescent="0.2">
      <c r="A13" s="21" t="s">
        <v>20</v>
      </c>
      <c r="B13" s="21" t="s">
        <v>21</v>
      </c>
      <c r="C13" s="21" t="s">
        <v>22</v>
      </c>
      <c r="D13" s="24">
        <v>500</v>
      </c>
      <c r="E13" s="22">
        <v>2477.4274999999998</v>
      </c>
      <c r="F13" s="23">
        <v>6.6784207729505702</v>
      </c>
      <c r="G13" s="22">
        <v>7.3902000000000001</v>
      </c>
    </row>
    <row r="14" spans="1:9" x14ac:dyDescent="0.2">
      <c r="A14" s="20" t="s">
        <v>14</v>
      </c>
      <c r="B14" s="20"/>
      <c r="C14" s="20"/>
      <c r="D14" s="20"/>
      <c r="E14" s="25">
        <f>SUM(E11:E13)</f>
        <v>4958.7875000000004</v>
      </c>
      <c r="F14" s="26">
        <f>SUM(F11:F13)</f>
        <v>13.367442417042529</v>
      </c>
      <c r="G14" s="25"/>
      <c r="H14" s="27"/>
      <c r="I14" s="27"/>
    </row>
    <row r="15" spans="1:9" x14ac:dyDescent="0.2">
      <c r="A15" s="21"/>
      <c r="B15" s="21"/>
      <c r="C15" s="21"/>
      <c r="D15" s="21"/>
      <c r="E15" s="22"/>
      <c r="F15" s="23"/>
      <c r="G15" s="22"/>
    </row>
    <row r="16" spans="1:9" x14ac:dyDescent="0.2">
      <c r="A16" s="20" t="s">
        <v>23</v>
      </c>
      <c r="B16" s="21"/>
      <c r="C16" s="21"/>
      <c r="D16" s="21"/>
      <c r="E16" s="22"/>
      <c r="F16" s="23"/>
      <c r="G16" s="22"/>
    </row>
    <row r="17" spans="1:9" x14ac:dyDescent="0.2">
      <c r="A17" s="21" t="s">
        <v>24</v>
      </c>
      <c r="B17" s="21" t="s">
        <v>25</v>
      </c>
      <c r="C17" s="21" t="s">
        <v>26</v>
      </c>
      <c r="D17" s="24">
        <v>2500000</v>
      </c>
      <c r="E17" s="22">
        <v>2421.9775</v>
      </c>
      <c r="F17" s="23">
        <v>6.5289437723682697</v>
      </c>
      <c r="G17" s="22">
        <v>7.0410000000000004</v>
      </c>
    </row>
    <row r="18" spans="1:9" x14ac:dyDescent="0.2">
      <c r="A18" s="20" t="s">
        <v>14</v>
      </c>
      <c r="B18" s="20"/>
      <c r="C18" s="20"/>
      <c r="D18" s="20"/>
      <c r="E18" s="25">
        <f>SUM(E16:E17)</f>
        <v>2421.9775</v>
      </c>
      <c r="F18" s="26">
        <f>SUM(F16:F17)</f>
        <v>6.5289437723682697</v>
      </c>
      <c r="G18" s="25"/>
      <c r="H18" s="27"/>
      <c r="I18" s="27"/>
    </row>
    <row r="19" spans="1:9" x14ac:dyDescent="0.2">
      <c r="A19" s="21"/>
      <c r="B19" s="21"/>
      <c r="C19" s="21"/>
      <c r="D19" s="21"/>
      <c r="E19" s="22"/>
      <c r="F19" s="23"/>
      <c r="G19" s="22"/>
    </row>
    <row r="20" spans="1:9" x14ac:dyDescent="0.2">
      <c r="A20" s="20" t="s">
        <v>27</v>
      </c>
      <c r="B20" s="21"/>
      <c r="C20" s="21"/>
      <c r="D20" s="21"/>
      <c r="E20" s="22"/>
      <c r="F20" s="23"/>
      <c r="G20" s="22"/>
    </row>
    <row r="21" spans="1:9" x14ac:dyDescent="0.2">
      <c r="A21" s="21" t="s">
        <v>28</v>
      </c>
      <c r="B21" s="21" t="s">
        <v>29</v>
      </c>
      <c r="C21" s="21" t="s">
        <v>26</v>
      </c>
      <c r="D21" s="24">
        <v>9000000</v>
      </c>
      <c r="E21" s="22">
        <v>9163.0853332999995</v>
      </c>
      <c r="F21" s="23">
        <v>24.701001112738702</v>
      </c>
      <c r="G21" s="22">
        <v>8.1035711701458499</v>
      </c>
    </row>
    <row r="22" spans="1:9" x14ac:dyDescent="0.2">
      <c r="A22" s="21" t="s">
        <v>30</v>
      </c>
      <c r="B22" s="21" t="s">
        <v>31</v>
      </c>
      <c r="C22" s="21" t="s">
        <v>26</v>
      </c>
      <c r="D22" s="24">
        <v>8500000</v>
      </c>
      <c r="E22" s="22">
        <v>8468.8059443999991</v>
      </c>
      <c r="F22" s="23">
        <v>22.829426710233999</v>
      </c>
      <c r="G22" s="22">
        <v>7.7183253966138601</v>
      </c>
    </row>
    <row r="23" spans="1:9" x14ac:dyDescent="0.2">
      <c r="A23" s="21" t="s">
        <v>32</v>
      </c>
      <c r="B23" s="21" t="s">
        <v>33</v>
      </c>
      <c r="C23" s="21" t="s">
        <v>26</v>
      </c>
      <c r="D23" s="24">
        <v>3000000</v>
      </c>
      <c r="E23" s="22">
        <v>3113.3323332999998</v>
      </c>
      <c r="F23" s="23">
        <v>8.3926344273684599</v>
      </c>
      <c r="G23" s="22">
        <v>7.61242214531761</v>
      </c>
    </row>
    <row r="24" spans="1:9" x14ac:dyDescent="0.2">
      <c r="A24" s="21" t="s">
        <v>34</v>
      </c>
      <c r="B24" s="21" t="s">
        <v>35</v>
      </c>
      <c r="C24" s="21" t="s">
        <v>26</v>
      </c>
      <c r="D24" s="24">
        <v>2000000</v>
      </c>
      <c r="E24" s="22">
        <v>2050.0419999999999</v>
      </c>
      <c r="F24" s="23">
        <v>5.5263143233136498</v>
      </c>
      <c r="G24" s="22">
        <v>7.4572865727999904</v>
      </c>
    </row>
    <row r="25" spans="1:9" x14ac:dyDescent="0.2">
      <c r="A25" s="21" t="s">
        <v>36</v>
      </c>
      <c r="B25" s="21" t="s">
        <v>37</v>
      </c>
      <c r="C25" s="21" t="s">
        <v>26</v>
      </c>
      <c r="D25" s="24">
        <v>500000</v>
      </c>
      <c r="E25" s="22">
        <v>516.30377780000003</v>
      </c>
      <c r="F25" s="23">
        <v>1.39180414959161</v>
      </c>
      <c r="G25" s="22">
        <v>7.6795874263514996</v>
      </c>
    </row>
    <row r="26" spans="1:9" x14ac:dyDescent="0.2">
      <c r="A26" s="20" t="s">
        <v>14</v>
      </c>
      <c r="B26" s="20"/>
      <c r="C26" s="20"/>
      <c r="D26" s="20"/>
      <c r="E26" s="25">
        <f>SUM(E21:E25)</f>
        <v>23311.569388800002</v>
      </c>
      <c r="F26" s="26">
        <f>SUM(F21:F25)</f>
        <v>62.841180723246417</v>
      </c>
      <c r="G26" s="25"/>
      <c r="H26" s="27"/>
      <c r="I26" s="27"/>
    </row>
    <row r="27" spans="1:9" x14ac:dyDescent="0.2">
      <c r="A27" s="21"/>
      <c r="B27" s="21"/>
      <c r="C27" s="21"/>
      <c r="D27" s="21"/>
      <c r="E27" s="22"/>
      <c r="F27" s="23"/>
      <c r="G27" s="22"/>
    </row>
    <row r="28" spans="1:9" x14ac:dyDescent="0.2">
      <c r="A28" s="20" t="s">
        <v>38</v>
      </c>
      <c r="B28" s="20"/>
      <c r="C28" s="20"/>
      <c r="D28" s="20"/>
      <c r="E28" s="25">
        <f>E8+E14+E18+E26</f>
        <v>31702.785580100004</v>
      </c>
      <c r="F28" s="26">
        <f>F8+F14+F18+F26</f>
        <v>85.461448126549669</v>
      </c>
      <c r="G28" s="25"/>
      <c r="H28" s="27"/>
      <c r="I28" s="27"/>
    </row>
    <row r="29" spans="1:9" x14ac:dyDescent="0.2">
      <c r="A29" s="20"/>
      <c r="B29" s="20"/>
      <c r="C29" s="20"/>
      <c r="D29" s="20"/>
      <c r="E29" s="25"/>
      <c r="F29" s="26"/>
      <c r="G29" s="25"/>
      <c r="H29" s="27"/>
      <c r="I29" s="27"/>
    </row>
    <row r="30" spans="1:9" x14ac:dyDescent="0.2">
      <c r="A30" s="20" t="s">
        <v>39</v>
      </c>
      <c r="B30" s="20"/>
      <c r="C30" s="20"/>
      <c r="D30" s="20"/>
      <c r="E30" s="25">
        <f>E32-(E8+E14+E18+E26)</f>
        <v>5393.222356899998</v>
      </c>
      <c r="F30" s="26">
        <f>F32-(F8+F14+F18+F26)</f>
        <v>14.538551873450331</v>
      </c>
      <c r="G30" s="25"/>
      <c r="H30" s="27"/>
      <c r="I30" s="27"/>
    </row>
    <row r="31" spans="1:9" x14ac:dyDescent="0.2">
      <c r="A31" s="20"/>
      <c r="B31" s="20"/>
      <c r="C31" s="20"/>
      <c r="D31" s="20"/>
      <c r="E31" s="25"/>
      <c r="F31" s="26"/>
      <c r="G31" s="25"/>
      <c r="H31" s="27"/>
      <c r="I31" s="27"/>
    </row>
    <row r="32" spans="1:9" x14ac:dyDescent="0.2">
      <c r="A32" s="28" t="s">
        <v>40</v>
      </c>
      <c r="B32" s="28"/>
      <c r="C32" s="28"/>
      <c r="D32" s="28"/>
      <c r="E32" s="29">
        <v>37096.007937000002</v>
      </c>
      <c r="F32" s="30">
        <v>100</v>
      </c>
      <c r="G32" s="29"/>
      <c r="H32" s="27"/>
      <c r="I32" s="27"/>
    </row>
    <row r="34" spans="1:7" x14ac:dyDescent="0.2">
      <c r="A34" s="27" t="s">
        <v>41</v>
      </c>
    </row>
    <row r="35" spans="1:7" x14ac:dyDescent="0.2">
      <c r="A35" s="27" t="s">
        <v>42</v>
      </c>
    </row>
    <row r="36" spans="1:7" x14ac:dyDescent="0.2">
      <c r="A36" s="27"/>
    </row>
    <row r="37" spans="1:7" ht="38.25" customHeight="1" x14ac:dyDescent="0.2">
      <c r="A37" s="32" t="s">
        <v>43</v>
      </c>
      <c r="B37" s="32"/>
      <c r="C37" s="32"/>
      <c r="D37" s="32"/>
      <c r="E37" s="32"/>
      <c r="F37" s="32"/>
      <c r="G37" s="32"/>
    </row>
    <row r="39" spans="1:7" x14ac:dyDescent="0.2">
      <c r="A39" s="27" t="s">
        <v>44</v>
      </c>
    </row>
    <row r="40" spans="1:7" x14ac:dyDescent="0.2">
      <c r="A40" s="27" t="s">
        <v>45</v>
      </c>
    </row>
    <row r="41" spans="1:7" x14ac:dyDescent="0.2">
      <c r="A41" s="27" t="s">
        <v>46</v>
      </c>
      <c r="B41" s="27"/>
      <c r="C41" s="33" t="s">
        <v>47</v>
      </c>
      <c r="D41" s="27" t="s">
        <v>48</v>
      </c>
    </row>
    <row r="42" spans="1:7" x14ac:dyDescent="0.2">
      <c r="A42" s="19" t="s">
        <v>49</v>
      </c>
      <c r="C42" s="34">
        <v>34.2376</v>
      </c>
      <c r="D42" s="34">
        <v>35.486600000000003</v>
      </c>
    </row>
    <row r="43" spans="1:7" x14ac:dyDescent="0.2">
      <c r="A43" s="19" t="s">
        <v>50</v>
      </c>
      <c r="C43" s="34">
        <v>10.1473</v>
      </c>
      <c r="D43" s="34">
        <v>10.1851</v>
      </c>
    </row>
    <row r="44" spans="1:7" x14ac:dyDescent="0.2">
      <c r="A44" s="19" t="s">
        <v>51</v>
      </c>
      <c r="C44" s="34">
        <v>36.785200000000003</v>
      </c>
      <c r="D44" s="34">
        <v>38.263599999999997</v>
      </c>
    </row>
    <row r="45" spans="1:7" x14ac:dyDescent="0.2">
      <c r="A45" s="19" t="s">
        <v>52</v>
      </c>
      <c r="C45" s="34">
        <v>10.045199999999999</v>
      </c>
      <c r="D45" s="34">
        <v>10.0838</v>
      </c>
    </row>
    <row r="47" spans="1:7" x14ac:dyDescent="0.2">
      <c r="A47" s="27" t="s">
        <v>53</v>
      </c>
    </row>
    <row r="48" spans="1:7" x14ac:dyDescent="0.2">
      <c r="A48" s="35" t="s">
        <v>54</v>
      </c>
      <c r="B48" s="36"/>
      <c r="C48" s="37" t="s">
        <v>55</v>
      </c>
    </row>
    <row r="49" spans="1:5" x14ac:dyDescent="0.2">
      <c r="A49" s="38" t="s">
        <v>50</v>
      </c>
      <c r="B49" s="39"/>
      <c r="C49" s="40">
        <v>0.32667573999999999</v>
      </c>
    </row>
    <row r="50" spans="1:5" x14ac:dyDescent="0.2">
      <c r="A50" s="38" t="s">
        <v>52</v>
      </c>
      <c r="B50" s="39"/>
      <c r="C50" s="40">
        <v>0.3499969</v>
      </c>
    </row>
    <row r="51" spans="1:5" x14ac:dyDescent="0.2">
      <c r="A51" s="19" t="s">
        <v>56</v>
      </c>
    </row>
    <row r="52" spans="1:5" x14ac:dyDescent="0.2">
      <c r="A52" s="19" t="s">
        <v>57</v>
      </c>
    </row>
    <row r="54" spans="1:5" x14ac:dyDescent="0.2">
      <c r="A54" s="27" t="s">
        <v>58</v>
      </c>
      <c r="D54" s="41">
        <v>4.6909560194061504</v>
      </c>
      <c r="E54" s="6" t="s">
        <v>59</v>
      </c>
    </row>
    <row r="56" spans="1:5" x14ac:dyDescent="0.2">
      <c r="A56" s="27" t="s">
        <v>60</v>
      </c>
      <c r="D56" s="33" t="s">
        <v>61</v>
      </c>
    </row>
    <row r="58" spans="1:5" x14ac:dyDescent="0.2">
      <c r="A58" s="27" t="s">
        <v>62</v>
      </c>
    </row>
    <row r="59" spans="1:5" ht="15" x14ac:dyDescent="0.25">
      <c r="A59" s="42"/>
    </row>
    <row r="60" spans="1:5" x14ac:dyDescent="0.2">
      <c r="A60" s="43" t="s">
        <v>63</v>
      </c>
    </row>
    <row r="61" spans="1:5" x14ac:dyDescent="0.2">
      <c r="A61" s="44"/>
    </row>
    <row r="62" spans="1:5" x14ac:dyDescent="0.2">
      <c r="A62" s="44"/>
    </row>
    <row r="63" spans="1:5" x14ac:dyDescent="0.2">
      <c r="A63" s="44"/>
    </row>
    <row r="64" spans="1:5" x14ac:dyDescent="0.2">
      <c r="A64" s="44"/>
    </row>
    <row r="65" spans="1:1" x14ac:dyDescent="0.2">
      <c r="A65" s="44"/>
    </row>
    <row r="66" spans="1:1" x14ac:dyDescent="0.2">
      <c r="A66" s="44"/>
    </row>
    <row r="67" spans="1:1" x14ac:dyDescent="0.2">
      <c r="A67" s="44"/>
    </row>
    <row r="68" spans="1:1" x14ac:dyDescent="0.2">
      <c r="A68" s="44"/>
    </row>
    <row r="69" spans="1:1" x14ac:dyDescent="0.2">
      <c r="A69" s="44"/>
    </row>
    <row r="70" spans="1:1" x14ac:dyDescent="0.2">
      <c r="A70" s="44"/>
    </row>
    <row r="71" spans="1:1" x14ac:dyDescent="0.2">
      <c r="A71" s="44"/>
    </row>
    <row r="72" spans="1:1" x14ac:dyDescent="0.2">
      <c r="A72" s="44"/>
    </row>
    <row r="73" spans="1:1" x14ac:dyDescent="0.2">
      <c r="A73" s="44"/>
    </row>
    <row r="74" spans="1:1" x14ac:dyDescent="0.2">
      <c r="A74" s="43" t="s">
        <v>64</v>
      </c>
    </row>
    <row r="75" spans="1:1" x14ac:dyDescent="0.2">
      <c r="A75" s="44"/>
    </row>
    <row r="76" spans="1:1" x14ac:dyDescent="0.2">
      <c r="A76" s="43" t="s">
        <v>65</v>
      </c>
    </row>
    <row r="77" spans="1:1" x14ac:dyDescent="0.2">
      <c r="A77" s="44"/>
    </row>
    <row r="78" spans="1:1" x14ac:dyDescent="0.2">
      <c r="A78" s="44"/>
    </row>
    <row r="79" spans="1:1" x14ac:dyDescent="0.2">
      <c r="A79" s="44"/>
    </row>
    <row r="80" spans="1:1" x14ac:dyDescent="0.2">
      <c r="A80" s="44"/>
    </row>
    <row r="81" spans="1:1" x14ac:dyDescent="0.2">
      <c r="A81" s="44"/>
    </row>
    <row r="82" spans="1:1" x14ac:dyDescent="0.2">
      <c r="A82" s="44"/>
    </row>
    <row r="83" spans="1:1" x14ac:dyDescent="0.2">
      <c r="A83" s="44"/>
    </row>
    <row r="84" spans="1:1" x14ac:dyDescent="0.2">
      <c r="A84" s="44"/>
    </row>
    <row r="85" spans="1:1" x14ac:dyDescent="0.2">
      <c r="A85" s="44"/>
    </row>
    <row r="86" spans="1:1" x14ac:dyDescent="0.2">
      <c r="A86" s="44"/>
    </row>
    <row r="87" spans="1:1" x14ac:dyDescent="0.2">
      <c r="A87" s="44"/>
    </row>
    <row r="88" spans="1:1" x14ac:dyDescent="0.2">
      <c r="A88" s="44"/>
    </row>
    <row r="89" spans="1:1" x14ac:dyDescent="0.2">
      <c r="A89" s="44"/>
    </row>
    <row r="90" spans="1:1" x14ac:dyDescent="0.2">
      <c r="A90" s="44"/>
    </row>
    <row r="91" spans="1:1" x14ac:dyDescent="0.2">
      <c r="A91" s="45"/>
    </row>
  </sheetData>
  <mergeCells count="5">
    <mergeCell ref="A1:G1"/>
    <mergeCell ref="A37:G37"/>
    <mergeCell ref="A48:B48"/>
    <mergeCell ref="A49:B49"/>
    <mergeCell ref="A50:B50"/>
  </mergeCells>
  <conditionalFormatting sqref="F2:F3 F5:F36">
    <cfRule type="cellIs" dxfId="1" priority="2" stopIfTrue="1" operator="between">
      <formula>0.009</formula>
      <formula>-0.009</formula>
    </cfRule>
  </conditionalFormatting>
  <conditionalFormatting sqref="F38:F65536">
    <cfRule type="cellIs" dxfId="0" priority="1" stopIfTrue="1" operator="between">
      <formula>0.009</formula>
      <formula>-0.009</formula>
    </cfRule>
  </conditionalFormatting>
  <pageMargins left="0.7" right="0.7" top="0.75" bottom="0.75" header="0.3" footer="0.3"/>
  <pageSetup paperSize="9" orientation="portrait" r:id="rId1"/>
  <headerFooter>
    <oddFooter>&amp;C&amp;1#&amp;"Calibri"&amp;10&amp;K000000RESTRICTED</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FIFRF</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mukesh.salunke@hsbc.co.in</dc:creator>
  <cp:lastModifiedBy>mukesh.salunke@hsbc.co.in</cp:lastModifiedBy>
  <dcterms:created xsi:type="dcterms:W3CDTF">2023-10-19T05:36:47Z</dcterms:created>
  <dcterms:modified xsi:type="dcterms:W3CDTF">2023-10-19T05:37:10Z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851b4f6-a95e-46a7-8457-84c26f440032_Enabled">
    <vt:lpwstr>true</vt:lpwstr>
  </property>
  <property fmtid="{D5CDD505-2E9C-101B-9397-08002B2CF9AE}" pid="3" name="MSIP_Label_f851b4f6-a95e-46a7-8457-84c26f440032_SetDate">
    <vt:lpwstr>2023-10-19T05:36:57Z</vt:lpwstr>
  </property>
  <property fmtid="{D5CDD505-2E9C-101B-9397-08002B2CF9AE}" pid="4" name="MSIP_Label_f851b4f6-a95e-46a7-8457-84c26f440032_Method">
    <vt:lpwstr>Privileged</vt:lpwstr>
  </property>
  <property fmtid="{D5CDD505-2E9C-101B-9397-08002B2CF9AE}" pid="5" name="MSIP_Label_f851b4f6-a95e-46a7-8457-84c26f440032_Name">
    <vt:lpwstr>CLARESTRI</vt:lpwstr>
  </property>
  <property fmtid="{D5CDD505-2E9C-101B-9397-08002B2CF9AE}" pid="6" name="MSIP_Label_f851b4f6-a95e-46a7-8457-84c26f440032_SiteId">
    <vt:lpwstr>e0fd434d-ba64-497b-90d2-859c472e1a92</vt:lpwstr>
  </property>
  <property fmtid="{D5CDD505-2E9C-101B-9397-08002B2CF9AE}" pid="7" name="MSIP_Label_f851b4f6-a95e-46a7-8457-84c26f440032_ActionId">
    <vt:lpwstr>bb14e761-aaf0-4606-85ef-e6858c7e4680</vt:lpwstr>
  </property>
  <property fmtid="{D5CDD505-2E9C-101B-9397-08002B2CF9AE}" pid="8" name="MSIP_Label_f851b4f6-a95e-46a7-8457-84c26f440032_ContentBits">
    <vt:lpwstr>2</vt:lpwstr>
  </property>
  <property fmtid="{D5CDD505-2E9C-101B-9397-08002B2CF9AE}" pid="9" name="Classification">
    <vt:lpwstr>RESTRICTED</vt:lpwstr>
  </property>
</Properties>
</file>