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5096367\Desktop\New folder\"/>
    </mc:Choice>
  </mc:AlternateContent>
  <bookViews>
    <workbookView xWindow="0" yWindow="0" windowWidth="20490" windowHeight="6795"/>
  </bookViews>
  <sheets>
    <sheet name="FICD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E37" i="1"/>
  <c r="F33" i="1"/>
  <c r="E33" i="1"/>
  <c r="F28" i="1"/>
  <c r="F39" i="1" s="1"/>
  <c r="E28" i="1"/>
  <c r="E41" i="1" s="1"/>
  <c r="F41" i="1" l="1"/>
  <c r="E39" i="1"/>
</calcChain>
</file>

<file path=xl/sharedStrings.xml><?xml version="1.0" encoding="utf-8"?>
<sst xmlns="http://schemas.openxmlformats.org/spreadsheetml/2006/main" count="126" uniqueCount="99">
  <si>
    <t>Franklin India Corporate Debt Fund</t>
  </si>
  <si>
    <t>Portfolio Statement as on October 13, 2023</t>
  </si>
  <si>
    <t>ISIN Number</t>
  </si>
  <si>
    <t>Name of the Instrument</t>
  </si>
  <si>
    <t>Rating</t>
  </si>
  <si>
    <t>Quantity</t>
  </si>
  <si>
    <t>Market Value (including accrued interest, if any) (Rs. in Lakhs)</t>
  </si>
  <si>
    <t>% to Net Assets</t>
  </si>
  <si>
    <t>YTM</t>
  </si>
  <si>
    <t>Debt Instruments</t>
  </si>
  <si>
    <t>(a) Listed / awaiting listing on Stock Exchanges</t>
  </si>
  <si>
    <t>INE514E08FT8</t>
  </si>
  <si>
    <t>6.35% Export-Import Bank of India (18-Feb-2025) **</t>
  </si>
  <si>
    <t>CRISIL AAA</t>
  </si>
  <si>
    <t>INE040A08906</t>
  </si>
  <si>
    <t>7.50% HDFC Bank Ltd (08-Jan-2025) **</t>
  </si>
  <si>
    <t>INE206D08501</t>
  </si>
  <si>
    <t>7.70% Nuclear Power Corporation of India Ltd (20-Mar-2038) **</t>
  </si>
  <si>
    <t>ICRA AAA</t>
  </si>
  <si>
    <t>INE557F08FH9</t>
  </si>
  <si>
    <t>6.88% National Housing Bank (21-Jan-2025) **</t>
  </si>
  <si>
    <t>INE261F08DI1</t>
  </si>
  <si>
    <t>5.23% National Bank For Agriculture &amp; Rural Development (31-Jan-2025) **</t>
  </si>
  <si>
    <t>INE556F08KB4</t>
  </si>
  <si>
    <t>7.11% Small Industries Development Bank Of India (27-Feb-2026) **</t>
  </si>
  <si>
    <t>INE053F07BB3</t>
  </si>
  <si>
    <t>8.25% Indian Railway Finance Corporation Ltd (28-Feb-2024) **</t>
  </si>
  <si>
    <t>INE916DA7RY8</t>
  </si>
  <si>
    <t>7.90% Kotak Mahindra Prime Ltd (23-Dec-2024) **</t>
  </si>
  <si>
    <t>INE115A07QD5</t>
  </si>
  <si>
    <t>7.82% LIC Housing Finance Ltd (28-Nov-2025) **</t>
  </si>
  <si>
    <t>INE020B08906</t>
  </si>
  <si>
    <t>8.27% REC Ltd (06-Feb-2025) **</t>
  </si>
  <si>
    <t>INE020B08CM4</t>
  </si>
  <si>
    <t>6.99% REC Ltd (30-Sep-2024) **</t>
  </si>
  <si>
    <t>INE752E07MQ8</t>
  </si>
  <si>
    <t>8.40% Power Grid Corporation of India Ltd (27-May-2024) **</t>
  </si>
  <si>
    <t>INE213A08040</t>
  </si>
  <si>
    <t>4.50% Oil &amp; Natural Gas Corporation Ltd (09-Feb-2024) **</t>
  </si>
  <si>
    <t>INE774D07VA9</t>
  </si>
  <si>
    <t>8.00% Mahindra &amp; Mahindra Financial Services Ltd (26-Jun-2025) **</t>
  </si>
  <si>
    <t>IND AAA</t>
  </si>
  <si>
    <t>INE242A08510</t>
  </si>
  <si>
    <t>5.84% Indian Oil Corporation Ltd (19-Apr-2024) **</t>
  </si>
  <si>
    <t>INE733E08213</t>
  </si>
  <si>
    <t>5.78% NTPC Ltd (29-Apr-2024) **</t>
  </si>
  <si>
    <t>INE733E08163</t>
  </si>
  <si>
    <t>5.45% NTPC Ltd (15-Oct-2025)</t>
  </si>
  <si>
    <t>INE094A08036</t>
  </si>
  <si>
    <t>7.00% Hindustan Petroleum Corporation Ltd (14-Aug-2024) **</t>
  </si>
  <si>
    <t>INE020B08930</t>
  </si>
  <si>
    <t>8.30% REC Ltd (10-Apr-2025) **</t>
  </si>
  <si>
    <t>INE134E08KH0</t>
  </si>
  <si>
    <t>7.42% Power Finance Corporation Ltd (19-Nov-2024) **</t>
  </si>
  <si>
    <t>INE134E08JY7</t>
  </si>
  <si>
    <t>9.25% Power Finance Corporation Ltd (25-Sep-2024) **</t>
  </si>
  <si>
    <t>Sub Total</t>
  </si>
  <si>
    <t>Money Market Instruments</t>
  </si>
  <si>
    <t>Treasury Bill</t>
  </si>
  <si>
    <t>IN002022Z499</t>
  </si>
  <si>
    <t>364 DTB (07-Mar-2024)</t>
  </si>
  <si>
    <t>SOVEREIGN</t>
  </si>
  <si>
    <t>Government Securities</t>
  </si>
  <si>
    <t>IN0020210186</t>
  </si>
  <si>
    <t>5.74% GOI 2026 (15-Nov-2026)</t>
  </si>
  <si>
    <t>Total</t>
  </si>
  <si>
    <t>Call, Cash &amp; Other Assets</t>
  </si>
  <si>
    <t>Net Assets</t>
  </si>
  <si>
    <t>** Non- Traded Scrips</t>
  </si>
  <si>
    <t>Notes</t>
  </si>
  <si>
    <t>a) NAV at the beginning and at the end of the Half-year ended 13-Oct-2023</t>
  </si>
  <si>
    <t xml:space="preserve">      Plan/Option</t>
  </si>
  <si>
    <t>As on 13-Apr-2023</t>
  </si>
  <si>
    <t>As on 13-Oct-2023</t>
  </si>
  <si>
    <t xml:space="preserve">      Growth Plan</t>
  </si>
  <si>
    <t xml:space="preserve">      Monthly IDCW Plan</t>
  </si>
  <si>
    <t xml:space="preserve">      Quarterly IDCW Plan</t>
  </si>
  <si>
    <t xml:space="preserve">      Half Yearly IDCW Plan</t>
  </si>
  <si>
    <t xml:space="preserve">      Annual IDCW Plan</t>
  </si>
  <si>
    <t xml:space="preserve">      Direct Growth Plan</t>
  </si>
  <si>
    <t xml:space="preserve">      Direct Monthly IDCW Plan</t>
  </si>
  <si>
    <t xml:space="preserve">      Direct Quarterly IDCW Plan</t>
  </si>
  <si>
    <t xml:space="preserve">      Direct Half Yearly IDCW Plan</t>
  </si>
  <si>
    <t xml:space="preserve">      Direct Annual IDCW Plan</t>
  </si>
  <si>
    <t>b) Aggregate Distributions declared during the Half - year ended 13-Oct-2023</t>
  </si>
  <si>
    <t>Plan Name</t>
  </si>
  <si>
    <t>Distributions per unit (Rs.)+++</t>
  </si>
  <si>
    <t>+++ Distribution payouts/ re-investments are subject to deduction of TDS at the applicable rates.</t>
  </si>
  <si>
    <t>IDCW - Income Distribution cum capital withdrawal</t>
  </si>
  <si>
    <t>c) Residual maturity / Average Maturity as on 13-Oct-2023</t>
  </si>
  <si>
    <t>(In Years)</t>
  </si>
  <si>
    <t xml:space="preserve">d) During the fortnight additional instances of fair valuation/deviation from valuation price provided by the valuation agencies </t>
  </si>
  <si>
    <t>Nil</t>
  </si>
  <si>
    <t>e) For ISIN INE445K07106 - 9.50% Reliance Broadcast Network Ltd (20-Jul-2020), the amount due at maturity was not received. For further details refer below link</t>
  </si>
  <si>
    <t>https://www.franklintempletonindia.com/download/en-in/latest%20updates/189ea834-ae3f-48eb-9d73-a9cc9cd9317e/franklin-templeton-update-on-reliance-broadcast-july-23-2020-kcg9m1gq-en-in.pdf</t>
  </si>
  <si>
    <t>f) Risk-o-meter</t>
  </si>
  <si>
    <t>Risk level based on portfolio as on September 30, 2023</t>
  </si>
  <si>
    <t xml:space="preserve">Primary Benchmark: Tier-1 Index: NIFTY Corporate Bond Index B-III </t>
  </si>
  <si>
    <t>Risk level of primary benchmark as on September 29,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</si>
</sst>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00"/>
  </numFmts>
  <fonts count="10" x14ac:knownFonts="1">
    <font>
      <sz val="11"/>
      <color theme="1"/>
      <name val="Calibri"/>
      <family val="2"/>
      <scheme val="minor"/>
    </font>
    <font>
      <b/>
      <sz val="11"/>
      <color indexed="6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/>
    <xf numFmtId="4" fontId="2" fillId="3" borderId="0" xfId="0" applyNumberFormat="1" applyFont="1" applyFill="1"/>
    <xf numFmtId="4" fontId="3" fillId="4" borderId="0" xfId="0" applyNumberFormat="1" applyFont="1" applyFill="1"/>
    <xf numFmtId="39" fontId="3" fillId="3" borderId="0" xfId="0" applyNumberFormat="1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7" fillId="3" borderId="3" xfId="0" applyFont="1" applyFill="1" applyBorder="1"/>
    <xf numFmtId="0" fontId="3" fillId="3" borderId="3" xfId="0" applyFont="1" applyFill="1" applyBorder="1"/>
    <xf numFmtId="39" fontId="3" fillId="3" borderId="3" xfId="0" applyNumberFormat="1" applyFont="1" applyFill="1" applyBorder="1"/>
    <xf numFmtId="39" fontId="3" fillId="4" borderId="3" xfId="0" applyNumberFormat="1" applyFont="1" applyFill="1" applyBorder="1"/>
    <xf numFmtId="0" fontId="3" fillId="3" borderId="0" xfId="0" applyFont="1" applyFill="1"/>
    <xf numFmtId="0" fontId="7" fillId="3" borderId="4" xfId="0" applyFont="1" applyFill="1" applyBorder="1"/>
    <xf numFmtId="0" fontId="3" fillId="3" borderId="4" xfId="0" applyFont="1" applyFill="1" applyBorder="1"/>
    <xf numFmtId="39" fontId="3" fillId="3" borderId="4" xfId="0" applyNumberFormat="1" applyFont="1" applyFill="1" applyBorder="1"/>
    <xf numFmtId="39" fontId="3" fillId="4" borderId="4" xfId="0" applyNumberFormat="1" applyFont="1" applyFill="1" applyBorder="1"/>
    <xf numFmtId="3" fontId="3" fillId="3" borderId="4" xfId="0" applyNumberFormat="1" applyFont="1" applyFill="1" applyBorder="1"/>
    <xf numFmtId="39" fontId="7" fillId="3" borderId="4" xfId="0" applyNumberFormat="1" applyFont="1" applyFill="1" applyBorder="1"/>
    <xf numFmtId="39" fontId="7" fillId="4" borderId="4" xfId="0" applyNumberFormat="1" applyFont="1" applyFill="1" applyBorder="1"/>
    <xf numFmtId="0" fontId="7" fillId="3" borderId="0" xfId="0" applyFont="1" applyFill="1"/>
    <xf numFmtId="0" fontId="7" fillId="3" borderId="5" xfId="0" applyFont="1" applyFill="1" applyBorder="1"/>
    <xf numFmtId="39" fontId="7" fillId="3" borderId="5" xfId="0" applyNumberFormat="1" applyFont="1" applyFill="1" applyBorder="1"/>
    <xf numFmtId="39" fontId="7" fillId="4" borderId="5" xfId="0" applyNumberFormat="1" applyFont="1" applyFill="1" applyBorder="1"/>
    <xf numFmtId="39" fontId="3" fillId="4" borderId="0" xfId="0" applyNumberFormat="1" applyFont="1" applyFill="1"/>
    <xf numFmtId="0" fontId="7" fillId="3" borderId="0" xfId="0" applyFont="1" applyFill="1" applyAlignment="1">
      <alignment horizontal="right"/>
    </xf>
    <xf numFmtId="165" fontId="3" fillId="3" borderId="0" xfId="0" applyNumberFormat="1" applyFont="1" applyFill="1"/>
    <xf numFmtId="0" fontId="7" fillId="3" borderId="6" xfId="0" applyFont="1" applyFill="1" applyBorder="1"/>
    <xf numFmtId="0" fontId="7" fillId="3" borderId="7" xfId="0" applyFont="1" applyFill="1" applyBorder="1"/>
    <xf numFmtId="0" fontId="7" fillId="3" borderId="2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/>
    <xf numFmtId="165" fontId="3" fillId="3" borderId="2" xfId="0" applyNumberFormat="1" applyFont="1" applyFill="1" applyBorder="1"/>
    <xf numFmtId="4" fontId="3" fillId="3" borderId="0" xfId="0" applyNumberFormat="1" applyFont="1" applyFill="1"/>
    <xf numFmtId="0" fontId="9" fillId="3" borderId="0" xfId="1" applyFont="1" applyFill="1"/>
    <xf numFmtId="0" fontId="7" fillId="4" borderId="0" xfId="0" applyFont="1" applyFill="1"/>
    <xf numFmtId="0" fontId="9" fillId="4" borderId="0" xfId="1" applyFont="1" applyFill="1"/>
    <xf numFmtId="0" fontId="3" fillId="4" borderId="0" xfId="0" applyFont="1" applyFill="1"/>
  </cellXfs>
  <cellStyles count="2">
    <cellStyle name="Hyperlink" xfId="1" builtinId="8"/>
    <cellStyle name="Normal" xfId="0" builtinId="0"/>
  </cellStyles>
  <dxfs count="2">
    <dxf>
      <numFmt numFmtId="164" formatCode="&quot;0.00*&quot;"/>
    </dxf>
    <dxf>
      <numFmt numFmtId="164" formatCode="&quot;0.00*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97</xdr:row>
      <xdr:rowOff>96520</xdr:rowOff>
    </xdr:from>
    <xdr:to>
      <xdr:col>0</xdr:col>
      <xdr:colOff>2314575</xdr:colOff>
      <xdr:row>109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307820"/>
          <a:ext cx="2238375" cy="1625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79380</xdr:colOff>
      <xdr:row>82</xdr:row>
      <xdr:rowOff>0</xdr:rowOff>
    </xdr:from>
    <xdr:to>
      <xdr:col>0</xdr:col>
      <xdr:colOff>2316485</xdr:colOff>
      <xdr:row>93</xdr:row>
      <xdr:rowOff>41910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0" y="12068175"/>
          <a:ext cx="2237105" cy="1613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ranklintempletonindia.com/download/en-in/latest%20updates/189ea834-ae3f-48eb-9d73-a9cc9cd9317e/franklin-templeton-update-on-reliance-broadcast-july-23-2020-kcg9m1gq-en-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workbookViewId="0">
      <selection sqref="A1:G1"/>
    </sheetView>
  </sheetViews>
  <sheetFormatPr defaultColWidth="9.140625" defaultRowHeight="11.25" x14ac:dyDescent="0.2"/>
  <cols>
    <col min="1" max="1" width="38.7109375" style="19" bestFit="1" customWidth="1"/>
    <col min="2" max="2" width="53.85546875" style="19" bestFit="1" customWidth="1"/>
    <col min="3" max="3" width="24.7109375" style="19" bestFit="1" customWidth="1"/>
    <col min="4" max="4" width="15" style="19" bestFit="1" customWidth="1"/>
    <col min="5" max="5" width="22.5703125" style="6" customWidth="1"/>
    <col min="6" max="6" width="13.5703125" style="31" bestFit="1" customWidth="1"/>
    <col min="7" max="7" width="7.85546875" style="6" customWidth="1"/>
    <col min="8" max="16384" width="9.140625" style="19"/>
  </cols>
  <sheetData>
    <row r="1" spans="1:7" s="3" customFormat="1" ht="15" x14ac:dyDescent="0.2">
      <c r="A1" s="1" t="s">
        <v>0</v>
      </c>
      <c r="B1" s="2"/>
      <c r="C1" s="2"/>
      <c r="D1" s="2"/>
      <c r="E1" s="2"/>
      <c r="F1" s="2"/>
      <c r="G1" s="2"/>
    </row>
    <row r="2" spans="1:7" s="3" customFormat="1" ht="12" x14ac:dyDescent="0.2">
      <c r="E2" s="4"/>
      <c r="F2" s="5"/>
      <c r="G2" s="6"/>
    </row>
    <row r="3" spans="1:7" s="3" customFormat="1" ht="12" x14ac:dyDescent="0.2">
      <c r="A3" s="7" t="s">
        <v>1</v>
      </c>
      <c r="B3" s="8"/>
      <c r="C3" s="9"/>
      <c r="D3" s="9"/>
      <c r="E3" s="10"/>
      <c r="F3" s="5"/>
      <c r="G3" s="6"/>
    </row>
    <row r="4" spans="1:7" s="3" customFormat="1" ht="33.75" x14ac:dyDescent="0.2">
      <c r="A4" s="11" t="s">
        <v>2</v>
      </c>
      <c r="B4" s="11" t="s">
        <v>3</v>
      </c>
      <c r="C4" s="12" t="s">
        <v>4</v>
      </c>
      <c r="D4" s="12" t="s">
        <v>5</v>
      </c>
      <c r="E4" s="13" t="s">
        <v>6</v>
      </c>
      <c r="F4" s="14" t="s">
        <v>7</v>
      </c>
      <c r="G4" s="14" t="s">
        <v>8</v>
      </c>
    </row>
    <row r="5" spans="1:7" x14ac:dyDescent="0.2">
      <c r="A5" s="15" t="s">
        <v>9</v>
      </c>
      <c r="B5" s="16"/>
      <c r="C5" s="16"/>
      <c r="D5" s="16"/>
      <c r="E5" s="17"/>
      <c r="F5" s="18"/>
      <c r="G5" s="17"/>
    </row>
    <row r="6" spans="1:7" x14ac:dyDescent="0.2">
      <c r="A6" s="20" t="s">
        <v>10</v>
      </c>
      <c r="B6" s="21"/>
      <c r="C6" s="21"/>
      <c r="D6" s="21"/>
      <c r="E6" s="22"/>
      <c r="F6" s="23"/>
      <c r="G6" s="22"/>
    </row>
    <row r="7" spans="1:7" x14ac:dyDescent="0.2">
      <c r="A7" s="21" t="s">
        <v>11</v>
      </c>
      <c r="B7" s="21" t="s">
        <v>12</v>
      </c>
      <c r="C7" s="21" t="s">
        <v>13</v>
      </c>
      <c r="D7" s="24">
        <v>650</v>
      </c>
      <c r="E7" s="22">
        <v>6667.7746164</v>
      </c>
      <c r="F7" s="23">
        <v>8.3466831357738602</v>
      </c>
      <c r="G7" s="22">
        <v>7.5674999999999999</v>
      </c>
    </row>
    <row r="8" spans="1:7" x14ac:dyDescent="0.2">
      <c r="A8" s="21" t="s">
        <v>14</v>
      </c>
      <c r="B8" s="21" t="s">
        <v>15</v>
      </c>
      <c r="C8" s="21" t="s">
        <v>13</v>
      </c>
      <c r="D8" s="24">
        <v>500</v>
      </c>
      <c r="E8" s="22">
        <v>5256.2488356000003</v>
      </c>
      <c r="F8" s="23">
        <v>6.5797430233508098</v>
      </c>
      <c r="G8" s="22">
        <v>7.99</v>
      </c>
    </row>
    <row r="9" spans="1:7" x14ac:dyDescent="0.2">
      <c r="A9" s="21" t="s">
        <v>16</v>
      </c>
      <c r="B9" s="21" t="s">
        <v>17</v>
      </c>
      <c r="C9" s="21" t="s">
        <v>18</v>
      </c>
      <c r="D9" s="24">
        <v>5000</v>
      </c>
      <c r="E9" s="22">
        <v>5235.8609016</v>
      </c>
      <c r="F9" s="23">
        <v>6.5542215210983903</v>
      </c>
      <c r="G9" s="22">
        <v>7.5818000000000003</v>
      </c>
    </row>
    <row r="10" spans="1:7" x14ac:dyDescent="0.2">
      <c r="A10" s="21" t="s">
        <v>19</v>
      </c>
      <c r="B10" s="21" t="s">
        <v>20</v>
      </c>
      <c r="C10" s="21" t="s">
        <v>13</v>
      </c>
      <c r="D10" s="24">
        <v>500</v>
      </c>
      <c r="E10" s="22">
        <v>5205.7808904000003</v>
      </c>
      <c r="F10" s="23">
        <v>6.5165675305766602</v>
      </c>
      <c r="G10" s="22">
        <v>7.6050000000000004</v>
      </c>
    </row>
    <row r="11" spans="1:7" x14ac:dyDescent="0.2">
      <c r="A11" s="21" t="s">
        <v>21</v>
      </c>
      <c r="B11" s="21" t="s">
        <v>22</v>
      </c>
      <c r="C11" s="21" t="s">
        <v>13</v>
      </c>
      <c r="D11" s="24">
        <v>500</v>
      </c>
      <c r="E11" s="22">
        <v>5033.4882191999995</v>
      </c>
      <c r="F11" s="23">
        <v>6.3008925241681704</v>
      </c>
      <c r="G11" s="22">
        <v>7.71</v>
      </c>
    </row>
    <row r="12" spans="1:7" x14ac:dyDescent="0.2">
      <c r="A12" s="21" t="s">
        <v>23</v>
      </c>
      <c r="B12" s="21" t="s">
        <v>24</v>
      </c>
      <c r="C12" s="21" t="s">
        <v>18</v>
      </c>
      <c r="D12" s="24">
        <v>500</v>
      </c>
      <c r="E12" s="22">
        <v>4992.9160656000004</v>
      </c>
      <c r="F12" s="23">
        <v>6.2501045282148802</v>
      </c>
      <c r="G12" s="22">
        <v>7.7249999999999996</v>
      </c>
    </row>
    <row r="13" spans="1:7" x14ac:dyDescent="0.2">
      <c r="A13" s="21" t="s">
        <v>25</v>
      </c>
      <c r="B13" s="21" t="s">
        <v>26</v>
      </c>
      <c r="C13" s="21" t="s">
        <v>13</v>
      </c>
      <c r="D13" s="24">
        <v>250</v>
      </c>
      <c r="E13" s="22">
        <v>2715.2374315000002</v>
      </c>
      <c r="F13" s="23">
        <v>3.39891909714235</v>
      </c>
      <c r="G13" s="22">
        <v>7.3647</v>
      </c>
    </row>
    <row r="14" spans="1:7" x14ac:dyDescent="0.2">
      <c r="A14" s="21" t="s">
        <v>27</v>
      </c>
      <c r="B14" s="21" t="s">
        <v>28</v>
      </c>
      <c r="C14" s="21" t="s">
        <v>13</v>
      </c>
      <c r="D14" s="24">
        <v>250</v>
      </c>
      <c r="E14" s="22">
        <v>2658.2373630000002</v>
      </c>
      <c r="F14" s="23">
        <v>3.32756672879494</v>
      </c>
      <c r="G14" s="22">
        <v>7.9</v>
      </c>
    </row>
    <row r="15" spans="1:7" x14ac:dyDescent="0.2">
      <c r="A15" s="21" t="s">
        <v>29</v>
      </c>
      <c r="B15" s="21" t="s">
        <v>30</v>
      </c>
      <c r="C15" s="21" t="s">
        <v>13</v>
      </c>
      <c r="D15" s="24">
        <v>250</v>
      </c>
      <c r="E15" s="22">
        <v>2652.0762671000002</v>
      </c>
      <c r="F15" s="23">
        <v>3.3198543032549499</v>
      </c>
      <c r="G15" s="22">
        <v>7.875</v>
      </c>
    </row>
    <row r="16" spans="1:7" x14ac:dyDescent="0.2">
      <c r="A16" s="21" t="s">
        <v>31</v>
      </c>
      <c r="B16" s="21" t="s">
        <v>32</v>
      </c>
      <c r="C16" s="21" t="s">
        <v>13</v>
      </c>
      <c r="D16" s="24">
        <v>250</v>
      </c>
      <c r="E16" s="22">
        <v>2604.1183879999999</v>
      </c>
      <c r="F16" s="23">
        <v>3.2598208972476601</v>
      </c>
      <c r="G16" s="22">
        <v>7.65</v>
      </c>
    </row>
    <row r="17" spans="1:9" x14ac:dyDescent="0.2">
      <c r="A17" s="21" t="s">
        <v>33</v>
      </c>
      <c r="B17" s="21" t="s">
        <v>34</v>
      </c>
      <c r="C17" s="21" t="s">
        <v>13</v>
      </c>
      <c r="D17" s="24">
        <v>250</v>
      </c>
      <c r="E17" s="22">
        <v>2595.5781614000002</v>
      </c>
      <c r="F17" s="23">
        <v>3.2491302891454299</v>
      </c>
      <c r="G17" s="22">
        <v>7.58</v>
      </c>
    </row>
    <row r="18" spans="1:9" x14ac:dyDescent="0.2">
      <c r="A18" s="21" t="s">
        <v>35</v>
      </c>
      <c r="B18" s="21" t="s">
        <v>36</v>
      </c>
      <c r="C18" s="21" t="s">
        <v>13</v>
      </c>
      <c r="D18" s="24">
        <v>250</v>
      </c>
      <c r="E18" s="22">
        <v>2591.7353689000001</v>
      </c>
      <c r="F18" s="23">
        <v>3.2443199028922498</v>
      </c>
      <c r="G18" s="22">
        <v>7.39</v>
      </c>
    </row>
    <row r="19" spans="1:9" x14ac:dyDescent="0.2">
      <c r="A19" s="21" t="s">
        <v>37</v>
      </c>
      <c r="B19" s="21" t="s">
        <v>38</v>
      </c>
      <c r="C19" s="21" t="s">
        <v>18</v>
      </c>
      <c r="D19" s="24">
        <v>250</v>
      </c>
      <c r="E19" s="22">
        <v>2562.7909931999998</v>
      </c>
      <c r="F19" s="23">
        <v>3.2080874945657198</v>
      </c>
      <c r="G19" s="22">
        <v>7.33</v>
      </c>
    </row>
    <row r="20" spans="1:9" x14ac:dyDescent="0.2">
      <c r="A20" s="21" t="s">
        <v>39</v>
      </c>
      <c r="B20" s="21" t="s">
        <v>40</v>
      </c>
      <c r="C20" s="21" t="s">
        <v>41</v>
      </c>
      <c r="D20" s="24">
        <v>2500</v>
      </c>
      <c r="E20" s="22">
        <v>2555.2878415</v>
      </c>
      <c r="F20" s="23">
        <v>3.19869509104843</v>
      </c>
      <c r="G20" s="22">
        <v>8.07</v>
      </c>
    </row>
    <row r="21" spans="1:9" x14ac:dyDescent="0.2">
      <c r="A21" s="21" t="s">
        <v>42</v>
      </c>
      <c r="B21" s="21" t="s">
        <v>43</v>
      </c>
      <c r="C21" s="21" t="s">
        <v>13</v>
      </c>
      <c r="D21" s="24">
        <v>250</v>
      </c>
      <c r="E21" s="22">
        <v>2548.5276503</v>
      </c>
      <c r="F21" s="23">
        <v>3.19023272134792</v>
      </c>
      <c r="G21" s="22">
        <v>7.3849999999999998</v>
      </c>
    </row>
    <row r="22" spans="1:9" x14ac:dyDescent="0.2">
      <c r="A22" s="21" t="s">
        <v>44</v>
      </c>
      <c r="B22" s="21" t="s">
        <v>45</v>
      </c>
      <c r="C22" s="21" t="s">
        <v>13</v>
      </c>
      <c r="D22" s="24">
        <v>250</v>
      </c>
      <c r="E22" s="22">
        <v>2543.0403689</v>
      </c>
      <c r="F22" s="23">
        <v>3.18336377304695</v>
      </c>
      <c r="G22" s="22">
        <v>7.375</v>
      </c>
    </row>
    <row r="23" spans="1:9" x14ac:dyDescent="0.2">
      <c r="A23" s="21" t="s">
        <v>46</v>
      </c>
      <c r="B23" s="21" t="s">
        <v>47</v>
      </c>
      <c r="C23" s="21" t="s">
        <v>13</v>
      </c>
      <c r="D23" s="24">
        <v>250</v>
      </c>
      <c r="E23" s="22">
        <v>2539.7967122999999</v>
      </c>
      <c r="F23" s="23">
        <v>3.1793033817771401</v>
      </c>
      <c r="G23" s="22">
        <v>7.59</v>
      </c>
    </row>
    <row r="24" spans="1:9" x14ac:dyDescent="0.2">
      <c r="A24" s="21" t="s">
        <v>48</v>
      </c>
      <c r="B24" s="21" t="s">
        <v>49</v>
      </c>
      <c r="C24" s="21" t="s">
        <v>13</v>
      </c>
      <c r="D24" s="24">
        <v>200</v>
      </c>
      <c r="E24" s="22">
        <v>2015.4613333</v>
      </c>
      <c r="F24" s="23">
        <v>2.5229432740697502</v>
      </c>
      <c r="G24" s="22">
        <v>7.415</v>
      </c>
    </row>
    <row r="25" spans="1:9" x14ac:dyDescent="0.2">
      <c r="A25" s="21" t="s">
        <v>50</v>
      </c>
      <c r="B25" s="21" t="s">
        <v>51</v>
      </c>
      <c r="C25" s="21" t="s">
        <v>13</v>
      </c>
      <c r="D25" s="24">
        <v>100</v>
      </c>
      <c r="E25" s="22">
        <v>1077.3263698999999</v>
      </c>
      <c r="F25" s="23">
        <v>1.3485911508244299</v>
      </c>
      <c r="G25" s="22">
        <v>7.69</v>
      </c>
    </row>
    <row r="26" spans="1:9" x14ac:dyDescent="0.2">
      <c r="A26" s="21" t="s">
        <v>52</v>
      </c>
      <c r="B26" s="21" t="s">
        <v>53</v>
      </c>
      <c r="C26" s="21" t="s">
        <v>13</v>
      </c>
      <c r="D26" s="24">
        <v>100</v>
      </c>
      <c r="E26" s="22">
        <v>1064.5516438</v>
      </c>
      <c r="F26" s="23">
        <v>1.3325998198276201</v>
      </c>
      <c r="G26" s="22">
        <v>7.625</v>
      </c>
    </row>
    <row r="27" spans="1:9" x14ac:dyDescent="0.2">
      <c r="A27" s="21" t="s">
        <v>54</v>
      </c>
      <c r="B27" s="21" t="s">
        <v>55</v>
      </c>
      <c r="C27" s="21" t="s">
        <v>13</v>
      </c>
      <c r="D27" s="24">
        <v>45</v>
      </c>
      <c r="E27" s="22">
        <v>479.3263402</v>
      </c>
      <c r="F27" s="23">
        <v>0.60001804356722699</v>
      </c>
      <c r="G27" s="22">
        <v>7.6749999999999998</v>
      </c>
    </row>
    <row r="28" spans="1:9" x14ac:dyDescent="0.2">
      <c r="A28" s="20" t="s">
        <v>56</v>
      </c>
      <c r="B28" s="20"/>
      <c r="C28" s="20"/>
      <c r="D28" s="20"/>
      <c r="E28" s="25">
        <f>SUM(E6:E27)</f>
        <v>65595.161762100004</v>
      </c>
      <c r="F28" s="26">
        <f>SUM(F6:F27)</f>
        <v>82.111658231735547</v>
      </c>
      <c r="G28" s="25"/>
      <c r="H28" s="27"/>
      <c r="I28" s="27"/>
    </row>
    <row r="29" spans="1:9" x14ac:dyDescent="0.2">
      <c r="A29" s="21"/>
      <c r="B29" s="21"/>
      <c r="C29" s="21"/>
      <c r="D29" s="21"/>
      <c r="E29" s="22"/>
      <c r="F29" s="23"/>
      <c r="G29" s="22"/>
    </row>
    <row r="30" spans="1:9" x14ac:dyDescent="0.2">
      <c r="A30" s="20" t="s">
        <v>57</v>
      </c>
      <c r="B30" s="21"/>
      <c r="C30" s="21"/>
      <c r="D30" s="21"/>
      <c r="E30" s="22"/>
      <c r="F30" s="23"/>
      <c r="G30" s="22"/>
    </row>
    <row r="31" spans="1:9" x14ac:dyDescent="0.2">
      <c r="A31" s="20" t="s">
        <v>58</v>
      </c>
      <c r="B31" s="21"/>
      <c r="C31" s="21"/>
      <c r="D31" s="21"/>
      <c r="E31" s="22"/>
      <c r="F31" s="23"/>
      <c r="G31" s="22"/>
    </row>
    <row r="32" spans="1:9" x14ac:dyDescent="0.2">
      <c r="A32" s="21" t="s">
        <v>59</v>
      </c>
      <c r="B32" s="21" t="s">
        <v>60</v>
      </c>
      <c r="C32" s="21" t="s">
        <v>61</v>
      </c>
      <c r="D32" s="24">
        <v>7500000</v>
      </c>
      <c r="E32" s="22">
        <v>7296.5174999999999</v>
      </c>
      <c r="F32" s="23">
        <v>9.1337399763536595</v>
      </c>
      <c r="G32" s="22">
        <v>7.02</v>
      </c>
    </row>
    <row r="33" spans="1:9" x14ac:dyDescent="0.2">
      <c r="A33" s="20" t="s">
        <v>56</v>
      </c>
      <c r="B33" s="20"/>
      <c r="C33" s="20"/>
      <c r="D33" s="20"/>
      <c r="E33" s="25">
        <f>SUM(E31:E32)</f>
        <v>7296.5174999999999</v>
      </c>
      <c r="F33" s="26">
        <f>SUM(F31:F32)</f>
        <v>9.1337399763536595</v>
      </c>
      <c r="G33" s="25"/>
      <c r="H33" s="27"/>
      <c r="I33" s="27"/>
    </row>
    <row r="34" spans="1:9" x14ac:dyDescent="0.2">
      <c r="A34" s="21"/>
      <c r="B34" s="21"/>
      <c r="C34" s="21"/>
      <c r="D34" s="21"/>
      <c r="E34" s="22"/>
      <c r="F34" s="23"/>
      <c r="G34" s="22"/>
    </row>
    <row r="35" spans="1:9" x14ac:dyDescent="0.2">
      <c r="A35" s="20" t="s">
        <v>62</v>
      </c>
      <c r="B35" s="21"/>
      <c r="C35" s="21"/>
      <c r="D35" s="21"/>
      <c r="E35" s="22"/>
      <c r="F35" s="23"/>
      <c r="G35" s="22"/>
    </row>
    <row r="36" spans="1:9" x14ac:dyDescent="0.2">
      <c r="A36" s="21" t="s">
        <v>63</v>
      </c>
      <c r="B36" s="21" t="s">
        <v>64</v>
      </c>
      <c r="C36" s="21" t="s">
        <v>61</v>
      </c>
      <c r="D36" s="24">
        <v>1000000</v>
      </c>
      <c r="E36" s="22">
        <v>980.4832222</v>
      </c>
      <c r="F36" s="23">
        <v>1.22736343779785</v>
      </c>
      <c r="G36" s="22">
        <v>7.4638019628124903</v>
      </c>
    </row>
    <row r="37" spans="1:9" x14ac:dyDescent="0.2">
      <c r="A37" s="20" t="s">
        <v>56</v>
      </c>
      <c r="B37" s="20"/>
      <c r="C37" s="20"/>
      <c r="D37" s="20"/>
      <c r="E37" s="25">
        <f>SUM(E36:E36)</f>
        <v>980.4832222</v>
      </c>
      <c r="F37" s="26">
        <f>SUM(F36:F36)</f>
        <v>1.22736343779785</v>
      </c>
      <c r="G37" s="25"/>
      <c r="H37" s="27"/>
      <c r="I37" s="27"/>
    </row>
    <row r="38" spans="1:9" x14ac:dyDescent="0.2">
      <c r="A38" s="21"/>
      <c r="B38" s="21"/>
      <c r="C38" s="21"/>
      <c r="D38" s="21"/>
      <c r="E38" s="22"/>
      <c r="F38" s="23"/>
      <c r="G38" s="22"/>
    </row>
    <row r="39" spans="1:9" x14ac:dyDescent="0.2">
      <c r="A39" s="20" t="s">
        <v>65</v>
      </c>
      <c r="B39" s="20"/>
      <c r="C39" s="20"/>
      <c r="D39" s="20"/>
      <c r="E39" s="25">
        <f>E28+E33+E37</f>
        <v>73872.162484300003</v>
      </c>
      <c r="F39" s="26">
        <f>F28+F33+F37</f>
        <v>92.472761645887047</v>
      </c>
      <c r="G39" s="25"/>
      <c r="H39" s="27"/>
      <c r="I39" s="27"/>
    </row>
    <row r="40" spans="1:9" x14ac:dyDescent="0.2">
      <c r="A40" s="20"/>
      <c r="B40" s="20"/>
      <c r="C40" s="20"/>
      <c r="D40" s="20"/>
      <c r="E40" s="25"/>
      <c r="F40" s="26"/>
      <c r="G40" s="25"/>
      <c r="H40" s="27"/>
      <c r="I40" s="27"/>
    </row>
    <row r="41" spans="1:9" x14ac:dyDescent="0.2">
      <c r="A41" s="20" t="s">
        <v>66</v>
      </c>
      <c r="B41" s="20"/>
      <c r="C41" s="20"/>
      <c r="D41" s="20"/>
      <c r="E41" s="25">
        <f>E43-(E28+E33+E37)</f>
        <v>6013.1585220999987</v>
      </c>
      <c r="F41" s="26">
        <f>F43-(F28+F33+F37)</f>
        <v>7.5272383541129528</v>
      </c>
      <c r="G41" s="25"/>
      <c r="H41" s="27"/>
      <c r="I41" s="27"/>
    </row>
    <row r="42" spans="1:9" x14ac:dyDescent="0.2">
      <c r="A42" s="20"/>
      <c r="B42" s="20"/>
      <c r="C42" s="20"/>
      <c r="D42" s="20"/>
      <c r="E42" s="25"/>
      <c r="F42" s="26"/>
      <c r="G42" s="25"/>
      <c r="H42" s="27"/>
      <c r="I42" s="27"/>
    </row>
    <row r="43" spans="1:9" x14ac:dyDescent="0.2">
      <c r="A43" s="28" t="s">
        <v>67</v>
      </c>
      <c r="B43" s="28"/>
      <c r="C43" s="28"/>
      <c r="D43" s="28"/>
      <c r="E43" s="29">
        <v>79885.321006400001</v>
      </c>
      <c r="F43" s="30">
        <v>100</v>
      </c>
      <c r="G43" s="29"/>
      <c r="H43" s="27"/>
      <c r="I43" s="27"/>
    </row>
    <row r="45" spans="1:9" x14ac:dyDescent="0.2">
      <c r="A45" s="27" t="s">
        <v>68</v>
      </c>
    </row>
    <row r="47" spans="1:9" x14ac:dyDescent="0.2">
      <c r="A47" s="27" t="s">
        <v>69</v>
      </c>
    </row>
    <row r="48" spans="1:9" x14ac:dyDescent="0.2">
      <c r="A48" s="27" t="s">
        <v>70</v>
      </c>
    </row>
    <row r="49" spans="1:4" x14ac:dyDescent="0.2">
      <c r="A49" s="27" t="s">
        <v>71</v>
      </c>
      <c r="B49" s="27"/>
      <c r="C49" s="32" t="s">
        <v>72</v>
      </c>
      <c r="D49" s="27" t="s">
        <v>73</v>
      </c>
    </row>
    <row r="50" spans="1:4" x14ac:dyDescent="0.2">
      <c r="A50" s="19" t="s">
        <v>74</v>
      </c>
      <c r="C50" s="33">
        <v>83.888199999999998</v>
      </c>
      <c r="D50" s="33">
        <v>86.359300000000005</v>
      </c>
    </row>
    <row r="51" spans="1:4" x14ac:dyDescent="0.2">
      <c r="A51" s="19" t="s">
        <v>75</v>
      </c>
      <c r="C51" s="33">
        <v>14.878</v>
      </c>
      <c r="D51" s="33">
        <v>14.839499999999999</v>
      </c>
    </row>
    <row r="52" spans="1:4" x14ac:dyDescent="0.2">
      <c r="A52" s="19" t="s">
        <v>76</v>
      </c>
      <c r="C52" s="33">
        <v>12.117100000000001</v>
      </c>
      <c r="D52" s="33">
        <v>11.949299999999999</v>
      </c>
    </row>
    <row r="53" spans="1:4" x14ac:dyDescent="0.2">
      <c r="A53" s="19" t="s">
        <v>77</v>
      </c>
      <c r="C53" s="33">
        <v>12.703099999999999</v>
      </c>
      <c r="D53" s="33">
        <v>12.546200000000001</v>
      </c>
    </row>
    <row r="54" spans="1:4" x14ac:dyDescent="0.2">
      <c r="A54" s="19" t="s">
        <v>78</v>
      </c>
      <c r="C54" s="33">
        <v>16.229299999999999</v>
      </c>
      <c r="D54" s="33">
        <v>16.7073</v>
      </c>
    </row>
    <row r="55" spans="1:4" x14ac:dyDescent="0.2">
      <c r="A55" s="19" t="s">
        <v>79</v>
      </c>
      <c r="C55" s="33">
        <v>89.748599999999996</v>
      </c>
      <c r="D55" s="33">
        <v>92.641099999999994</v>
      </c>
    </row>
    <row r="56" spans="1:4" x14ac:dyDescent="0.2">
      <c r="A56" s="19" t="s">
        <v>80</v>
      </c>
      <c r="C56" s="33">
        <v>16.550799999999999</v>
      </c>
      <c r="D56" s="33">
        <v>16.566700000000001</v>
      </c>
    </row>
    <row r="57" spans="1:4" x14ac:dyDescent="0.2">
      <c r="A57" s="19" t="s">
        <v>81</v>
      </c>
      <c r="C57" s="33">
        <v>13.5526</v>
      </c>
      <c r="D57" s="33">
        <v>13.454499999999999</v>
      </c>
    </row>
    <row r="58" spans="1:4" x14ac:dyDescent="0.2">
      <c r="A58" s="19" t="s">
        <v>82</v>
      </c>
      <c r="C58" s="33">
        <v>14.541700000000001</v>
      </c>
      <c r="D58" s="33">
        <v>14.479799999999999</v>
      </c>
    </row>
    <row r="59" spans="1:4" x14ac:dyDescent="0.2">
      <c r="A59" s="19" t="s">
        <v>83</v>
      </c>
      <c r="C59" s="33">
        <v>18.137899999999998</v>
      </c>
      <c r="D59" s="33">
        <v>18.722999999999999</v>
      </c>
    </row>
    <row r="61" spans="1:4" x14ac:dyDescent="0.2">
      <c r="A61" s="27" t="s">
        <v>84</v>
      </c>
    </row>
    <row r="62" spans="1:4" x14ac:dyDescent="0.2">
      <c r="A62" s="34" t="s">
        <v>85</v>
      </c>
      <c r="B62" s="35"/>
      <c r="C62" s="36" t="s">
        <v>86</v>
      </c>
    </row>
    <row r="63" spans="1:4" x14ac:dyDescent="0.2">
      <c r="A63" s="37" t="s">
        <v>75</v>
      </c>
      <c r="B63" s="38"/>
      <c r="C63" s="39">
        <v>0.47</v>
      </c>
    </row>
    <row r="64" spans="1:4" x14ac:dyDescent="0.2">
      <c r="A64" s="37" t="s">
        <v>76</v>
      </c>
      <c r="B64" s="38"/>
      <c r="C64" s="39">
        <v>0.52</v>
      </c>
    </row>
    <row r="65" spans="1:5" x14ac:dyDescent="0.2">
      <c r="A65" s="37" t="s">
        <v>77</v>
      </c>
      <c r="B65" s="38"/>
      <c r="C65" s="39">
        <v>0.53</v>
      </c>
    </row>
    <row r="66" spans="1:5" x14ac:dyDescent="0.2">
      <c r="A66" s="37" t="s">
        <v>80</v>
      </c>
      <c r="B66" s="38"/>
      <c r="C66" s="39">
        <v>0.51</v>
      </c>
    </row>
    <row r="67" spans="1:5" x14ac:dyDescent="0.2">
      <c r="A67" s="37" t="s">
        <v>81</v>
      </c>
      <c r="B67" s="38"/>
      <c r="C67" s="39">
        <v>0.53</v>
      </c>
    </row>
    <row r="68" spans="1:5" x14ac:dyDescent="0.2">
      <c r="A68" s="37" t="s">
        <v>82</v>
      </c>
      <c r="B68" s="38"/>
      <c r="C68" s="39">
        <v>0.53</v>
      </c>
    </row>
    <row r="69" spans="1:5" x14ac:dyDescent="0.2">
      <c r="A69" s="19" t="s">
        <v>87</v>
      </c>
    </row>
    <row r="70" spans="1:5" x14ac:dyDescent="0.2">
      <c r="A70" s="19" t="s">
        <v>88</v>
      </c>
    </row>
    <row r="72" spans="1:5" x14ac:dyDescent="0.2">
      <c r="A72" s="27" t="s">
        <v>89</v>
      </c>
      <c r="D72" s="40">
        <v>1.3130318429931001</v>
      </c>
      <c r="E72" s="6" t="s">
        <v>90</v>
      </c>
    </row>
    <row r="74" spans="1:5" x14ac:dyDescent="0.2">
      <c r="A74" s="27" t="s">
        <v>91</v>
      </c>
      <c r="D74" s="32" t="s">
        <v>92</v>
      </c>
    </row>
    <row r="76" spans="1:5" x14ac:dyDescent="0.2">
      <c r="A76" s="27" t="s">
        <v>93</v>
      </c>
    </row>
    <row r="77" spans="1:5" x14ac:dyDescent="0.2">
      <c r="A77" s="41" t="s">
        <v>94</v>
      </c>
    </row>
    <row r="79" spans="1:5" x14ac:dyDescent="0.2">
      <c r="A79" s="27" t="s">
        <v>95</v>
      </c>
    </row>
    <row r="80" spans="1:5" x14ac:dyDescent="0.2">
      <c r="A80" s="42"/>
    </row>
    <row r="81" spans="1:1" x14ac:dyDescent="0.2">
      <c r="A81" s="42" t="s">
        <v>96</v>
      </c>
    </row>
    <row r="82" spans="1:1" x14ac:dyDescent="0.2">
      <c r="A82" s="43"/>
    </row>
    <row r="83" spans="1:1" x14ac:dyDescent="0.2">
      <c r="A83" s="44"/>
    </row>
    <row r="84" spans="1:1" x14ac:dyDescent="0.2">
      <c r="A84" s="44"/>
    </row>
    <row r="85" spans="1:1" x14ac:dyDescent="0.2">
      <c r="A85" s="44"/>
    </row>
    <row r="86" spans="1:1" x14ac:dyDescent="0.2">
      <c r="A86" s="44"/>
    </row>
    <row r="87" spans="1:1" x14ac:dyDescent="0.2">
      <c r="A87" s="44"/>
    </row>
    <row r="88" spans="1:1" x14ac:dyDescent="0.2">
      <c r="A88" s="44"/>
    </row>
    <row r="89" spans="1:1" x14ac:dyDescent="0.2">
      <c r="A89" s="44"/>
    </row>
    <row r="90" spans="1:1" x14ac:dyDescent="0.2">
      <c r="A90" s="44"/>
    </row>
    <row r="91" spans="1:1" x14ac:dyDescent="0.2">
      <c r="A91" s="44"/>
    </row>
    <row r="92" spans="1:1" x14ac:dyDescent="0.2">
      <c r="A92" s="44"/>
    </row>
    <row r="93" spans="1:1" x14ac:dyDescent="0.2">
      <c r="A93" s="44"/>
    </row>
    <row r="94" spans="1:1" x14ac:dyDescent="0.2">
      <c r="A94" s="44"/>
    </row>
    <row r="95" spans="1:1" x14ac:dyDescent="0.2">
      <c r="A95" s="42" t="s">
        <v>97</v>
      </c>
    </row>
    <row r="96" spans="1:1" x14ac:dyDescent="0.2">
      <c r="A96" s="44"/>
    </row>
    <row r="97" spans="1:1" x14ac:dyDescent="0.2">
      <c r="A97" s="42" t="s">
        <v>98</v>
      </c>
    </row>
    <row r="98" spans="1:1" x14ac:dyDescent="0.2">
      <c r="A98" s="44"/>
    </row>
    <row r="99" spans="1:1" x14ac:dyDescent="0.2">
      <c r="A99" s="44"/>
    </row>
    <row r="100" spans="1:1" x14ac:dyDescent="0.2">
      <c r="A100" s="44"/>
    </row>
    <row r="101" spans="1:1" x14ac:dyDescent="0.2">
      <c r="A101" s="44"/>
    </row>
    <row r="102" spans="1:1" x14ac:dyDescent="0.2">
      <c r="A102" s="44"/>
    </row>
    <row r="103" spans="1:1" x14ac:dyDescent="0.2">
      <c r="A103" s="44"/>
    </row>
    <row r="104" spans="1:1" x14ac:dyDescent="0.2">
      <c r="A104" s="44"/>
    </row>
    <row r="105" spans="1:1" x14ac:dyDescent="0.2">
      <c r="A105" s="44"/>
    </row>
    <row r="106" spans="1:1" x14ac:dyDescent="0.2">
      <c r="A106" s="44"/>
    </row>
    <row r="107" spans="1:1" x14ac:dyDescent="0.2">
      <c r="A107" s="44"/>
    </row>
    <row r="108" spans="1:1" x14ac:dyDescent="0.2">
      <c r="A108" s="44"/>
    </row>
    <row r="109" spans="1:1" x14ac:dyDescent="0.2">
      <c r="A109" s="44"/>
    </row>
    <row r="110" spans="1:1" x14ac:dyDescent="0.2">
      <c r="A110" s="44"/>
    </row>
    <row r="111" spans="1:1" x14ac:dyDescent="0.2">
      <c r="A111" s="44"/>
    </row>
    <row r="112" spans="1:1" x14ac:dyDescent="0.2">
      <c r="A112" s="43"/>
    </row>
  </sheetData>
  <mergeCells count="8">
    <mergeCell ref="A67:B67"/>
    <mergeCell ref="A68:B68"/>
    <mergeCell ref="A1:G1"/>
    <mergeCell ref="A62:B62"/>
    <mergeCell ref="A63:B63"/>
    <mergeCell ref="A64:B64"/>
    <mergeCell ref="A65:B65"/>
    <mergeCell ref="A66:B66"/>
  </mergeCells>
  <conditionalFormatting sqref="F2:F3">
    <cfRule type="cellIs" dxfId="1" priority="2" stopIfTrue="1" operator="between">
      <formula>0.009</formula>
      <formula>-0.009</formula>
    </cfRule>
  </conditionalFormatting>
  <conditionalFormatting sqref="F5:F65534">
    <cfRule type="cellIs" dxfId="0" priority="1" stopIfTrue="1" operator="between">
      <formula>0.009</formula>
      <formula>-0.009</formula>
    </cfRule>
  </conditionalFormatting>
  <hyperlinks>
    <hyperlink ref="A77" r:id="rId1" tooltip="https://www.franklintempletonindia.com/download/en-in/latest%20updates/189ea834-ae3f-48eb-9d73-a9cc9cd9317e/franklin-templeton-update-on-reliance-broadcast-july-23-2020-kcg9m1gq-en-in.pdf"/>
  </hyperlinks>
  <pageMargins left="0.7" right="0.7" top="0.75" bottom="0.75" header="0.3" footer="0.3"/>
  <pageSetup paperSize="9" orientation="portrait" r:id="rId2"/>
  <headerFooter>
    <oddFooter>&amp;C&amp;1#&amp;"Calibri"&amp;10&amp;K000000RESTRICTED</oddFooter>
    <evenFooter>&amp;LPUBLIC</evenFooter>
    <firstFooter>&amp;LPUBLIC</first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FICDF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mukesh.salunke@hsbc.co.in</dc:creator>
  <cp:lastModifiedBy>mukesh.salunke@hsbc.co.in</cp:lastModifiedBy>
  <dcterms:created xsi:type="dcterms:W3CDTF">2023-10-19T05:37:18Z</dcterms:created>
  <dcterms:modified xsi:type="dcterms:W3CDTF">2023-10-19T05:38:02Z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51b4f6-a95e-46a7-8457-84c26f440032_Enabled">
    <vt:lpwstr>true</vt:lpwstr>
  </property>
  <property fmtid="{D5CDD505-2E9C-101B-9397-08002B2CF9AE}" pid="3" name="MSIP_Label_f851b4f6-a95e-46a7-8457-84c26f440032_SetDate">
    <vt:lpwstr>2023-10-19T05:37:51Z</vt:lpwstr>
  </property>
  <property fmtid="{D5CDD505-2E9C-101B-9397-08002B2CF9AE}" pid="4" name="MSIP_Label_f851b4f6-a95e-46a7-8457-84c26f440032_Method">
    <vt:lpwstr>Privileged</vt:lpwstr>
  </property>
  <property fmtid="{D5CDD505-2E9C-101B-9397-08002B2CF9AE}" pid="5" name="MSIP_Label_f851b4f6-a95e-46a7-8457-84c26f440032_Name">
    <vt:lpwstr>CLARESTRI</vt:lpwstr>
  </property>
  <property fmtid="{D5CDD505-2E9C-101B-9397-08002B2CF9AE}" pid="6" name="MSIP_Label_f851b4f6-a95e-46a7-8457-84c26f440032_SiteId">
    <vt:lpwstr>e0fd434d-ba64-497b-90d2-859c472e1a92</vt:lpwstr>
  </property>
  <property fmtid="{D5CDD505-2E9C-101B-9397-08002B2CF9AE}" pid="7" name="MSIP_Label_f851b4f6-a95e-46a7-8457-84c26f440032_ActionId">
    <vt:lpwstr>ab026eab-e87b-42e6-ae2e-58de9167d860</vt:lpwstr>
  </property>
  <property fmtid="{D5CDD505-2E9C-101B-9397-08002B2CF9AE}" pid="8" name="MSIP_Label_f851b4f6-a95e-46a7-8457-84c26f440032_ContentBits">
    <vt:lpwstr>2</vt:lpwstr>
  </property>
  <property fmtid="{D5CDD505-2E9C-101B-9397-08002B2CF9AE}" pid="9" name="Classification">
    <vt:lpwstr>RESTRICTED</vt:lpwstr>
  </property>
</Properties>
</file>