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5096367\Desktop\New folder\"/>
    </mc:Choice>
  </mc:AlternateContent>
  <bookViews>
    <workbookView xWindow="0" yWindow="0" windowWidth="20490" windowHeight="6795"/>
  </bookViews>
  <sheets>
    <sheet name="FION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0" i="1"/>
  <c r="F12" i="1" s="1"/>
  <c r="E10" i="1"/>
  <c r="E12" i="1" s="1"/>
  <c r="E14" i="1" l="1"/>
</calcChain>
</file>

<file path=xl/sharedStrings.xml><?xml version="1.0" encoding="utf-8"?>
<sst xmlns="http://schemas.openxmlformats.org/spreadsheetml/2006/main" count="56" uniqueCount="50">
  <si>
    <t>Franklin India Overnight Fund</t>
  </si>
  <si>
    <t>Portfolio Statement as on October 13, 2023</t>
  </si>
  <si>
    <t>ISIN Number</t>
  </si>
  <si>
    <t>Name of the Instrument</t>
  </si>
  <si>
    <t>Rating</t>
  </si>
  <si>
    <t>Quantity</t>
  </si>
  <si>
    <t>Market Value (including accrued interest, if any) (Rs. in Lakhs)</t>
  </si>
  <si>
    <t>% to Net Assets</t>
  </si>
  <si>
    <t>YTM</t>
  </si>
  <si>
    <t>Money Market Instruments</t>
  </si>
  <si>
    <t>Treasury Bill</t>
  </si>
  <si>
    <t>IN002023X187</t>
  </si>
  <si>
    <t>91 DTB (02-Nov-2023)</t>
  </si>
  <si>
    <t>SOVEREIGN</t>
  </si>
  <si>
    <t>IN002023X195</t>
  </si>
  <si>
    <t>91 DTB (09-Nov-2023)</t>
  </si>
  <si>
    <t>IN002023Y037</t>
  </si>
  <si>
    <t>182 DTB (19-Oct-2023)</t>
  </si>
  <si>
    <t>Sub Total</t>
  </si>
  <si>
    <t>Total</t>
  </si>
  <si>
    <t>Call, Cash &amp; Other Assets</t>
  </si>
  <si>
    <t>Net Assets</t>
  </si>
  <si>
    <t>Notes</t>
  </si>
  <si>
    <t>a) NAV at the beginning and at the end of the Half-year ended 13-Oct-2023</t>
  </si>
  <si>
    <t xml:space="preserve">      Plan/Option</t>
  </si>
  <si>
    <t>As on 13-Apr-2023</t>
  </si>
  <si>
    <t>As on 13-Oct-2023</t>
  </si>
  <si>
    <t xml:space="preserve">      Growth Plan</t>
  </si>
  <si>
    <t xml:space="preserve">      Daily IDCW Plan</t>
  </si>
  <si>
    <t xml:space="preserve">      Weekly IDCW Plan</t>
  </si>
  <si>
    <t xml:space="preserve">      Direct Growth Plan</t>
  </si>
  <si>
    <t xml:space="preserve">      Direct Daily IDCW Plan</t>
  </si>
  <si>
    <t xml:space="preserve">      Direct Weekly IDCW Plan</t>
  </si>
  <si>
    <t xml:space="preserve">      Unclaimed Redemption Plan</t>
  </si>
  <si>
    <t xml:space="preserve">      Unclaimed IDCW Plan</t>
  </si>
  <si>
    <t xml:space="preserve">      Unclaimed Redemption Investor Education Plan</t>
  </si>
  <si>
    <t xml:space="preserve">      Unclaimed IDCW Investor Education Plan</t>
  </si>
  <si>
    <t>b) Aggregate Distributions declared during the Half - year ended 13-Oct-2023</t>
  </si>
  <si>
    <t>Plan Name</t>
  </si>
  <si>
    <t>Distributions per unit (Rs.)+++</t>
  </si>
  <si>
    <t>+++ Distribution payouts/ re-investments are subject to deduction of TDS at the applicable rates.</t>
  </si>
  <si>
    <t>IDCW - Income Distribution cum capital withdrawal</t>
  </si>
  <si>
    <t>c) Residual maturity / Average Maturity as on 13-Oct-2023</t>
  </si>
  <si>
    <t>(In Years)</t>
  </si>
  <si>
    <t xml:space="preserve">d) During the fortnight additional instances of fair valuation/deviation from valuation price provided by the valuation agencies </t>
  </si>
  <si>
    <t>Nil</t>
  </si>
  <si>
    <t>e) Risk-o-meter</t>
  </si>
  <si>
    <t>Risk level based on portfolio as on September 30, 2023</t>
  </si>
  <si>
    <t>Primary Benchmark: Tier-1 Index: CRISIL Liquid Overnight Index (The benchmark is renamed from CRISIL Overnight Fund AI Index w.e.f Apr 3, 2023)</t>
  </si>
  <si>
    <t>Risk level of primary benchmark as on September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</si>
</sst>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000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indexed="6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4" fontId="2" fillId="3" borderId="0" xfId="0" applyNumberFormat="1" applyFont="1" applyFill="1"/>
    <xf numFmtId="4" fontId="3" fillId="4" borderId="0" xfId="0" applyNumberFormat="1" applyFont="1" applyFill="1"/>
    <xf numFmtId="39" fontId="3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3" borderId="3" xfId="0" applyFont="1" applyFill="1" applyBorder="1"/>
    <xf numFmtId="0" fontId="3" fillId="3" borderId="3" xfId="0" applyFont="1" applyFill="1" applyBorder="1"/>
    <xf numFmtId="39" fontId="3" fillId="3" borderId="3" xfId="0" applyNumberFormat="1" applyFont="1" applyFill="1" applyBorder="1"/>
    <xf numFmtId="39" fontId="3" fillId="4" borderId="3" xfId="0" applyNumberFormat="1" applyFont="1" applyFill="1" applyBorder="1"/>
    <xf numFmtId="0" fontId="3" fillId="3" borderId="0" xfId="0" applyFont="1" applyFill="1"/>
    <xf numFmtId="0" fontId="7" fillId="3" borderId="4" xfId="0" applyFont="1" applyFill="1" applyBorder="1"/>
    <xf numFmtId="0" fontId="3" fillId="3" borderId="4" xfId="0" applyFont="1" applyFill="1" applyBorder="1"/>
    <xf numFmtId="39" fontId="3" fillId="3" borderId="4" xfId="0" applyNumberFormat="1" applyFont="1" applyFill="1" applyBorder="1"/>
    <xf numFmtId="39" fontId="3" fillId="4" borderId="4" xfId="0" applyNumberFormat="1" applyFont="1" applyFill="1" applyBorder="1"/>
    <xf numFmtId="3" fontId="3" fillId="3" borderId="4" xfId="0" applyNumberFormat="1" applyFont="1" applyFill="1" applyBorder="1"/>
    <xf numFmtId="39" fontId="7" fillId="3" borderId="4" xfId="0" applyNumberFormat="1" applyFont="1" applyFill="1" applyBorder="1"/>
    <xf numFmtId="39" fontId="7" fillId="4" borderId="4" xfId="0" applyNumberFormat="1" applyFont="1" applyFill="1" applyBorder="1"/>
    <xf numFmtId="0" fontId="7" fillId="3" borderId="0" xfId="0" applyFont="1" applyFill="1"/>
    <xf numFmtId="0" fontId="7" fillId="3" borderId="5" xfId="0" applyFont="1" applyFill="1" applyBorder="1"/>
    <xf numFmtId="39" fontId="7" fillId="3" borderId="5" xfId="0" applyNumberFormat="1" applyFont="1" applyFill="1" applyBorder="1"/>
    <xf numFmtId="39" fontId="7" fillId="4" borderId="5" xfId="0" applyNumberFormat="1" applyFont="1" applyFill="1" applyBorder="1"/>
    <xf numFmtId="0" fontId="7" fillId="3" borderId="0" xfId="0" applyFont="1" applyFill="1" applyAlignment="1">
      <alignment horizontal="right"/>
    </xf>
    <xf numFmtId="165" fontId="3" fillId="3" borderId="0" xfId="0" applyNumberFormat="1" applyFont="1" applyFill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2" xfId="0" applyFont="1" applyFill="1" applyBorder="1" applyAlignment="1">
      <alignment horizontal="center"/>
    </xf>
    <xf numFmtId="39" fontId="3" fillId="4" borderId="0" xfId="0" applyNumberFormat="1" applyFont="1" applyFill="1"/>
    <xf numFmtId="0" fontId="3" fillId="3" borderId="6" xfId="0" applyFont="1" applyFill="1" applyBorder="1"/>
    <xf numFmtId="0" fontId="3" fillId="3" borderId="7" xfId="0" applyFont="1" applyFill="1" applyBorder="1"/>
    <xf numFmtId="165" fontId="3" fillId="3" borderId="2" xfId="0" applyNumberFormat="1" applyFont="1" applyFill="1" applyBorder="1"/>
    <xf numFmtId="166" fontId="3" fillId="3" borderId="0" xfId="0" applyNumberFormat="1" applyFont="1" applyFill="1"/>
    <xf numFmtId="0" fontId="7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4" borderId="0" xfId="0" applyFont="1" applyFill="1"/>
    <xf numFmtId="0" fontId="9" fillId="4" borderId="0" xfId="1" applyFont="1" applyFill="1"/>
    <xf numFmtId="0" fontId="3" fillId="4" borderId="0" xfId="0" applyFont="1" applyFill="1"/>
  </cellXfs>
  <cellStyles count="2">
    <cellStyle name="Hyperlink" xfId="1" builtinId="8"/>
    <cellStyle name="Normal" xfId="0" builtinId="0"/>
  </cellStyles>
  <dxfs count="2">
    <dxf>
      <numFmt numFmtId="164" formatCode="&quot;0.00*&quot;"/>
    </dxf>
    <dxf>
      <numFmt numFmtId="164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47</xdr:row>
      <xdr:rowOff>95250</xdr:rowOff>
    </xdr:from>
    <xdr:to>
      <xdr:col>1</xdr:col>
      <xdr:colOff>104140</xdr:colOff>
      <xdr:row>59</xdr:row>
      <xdr:rowOff>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7324725"/>
          <a:ext cx="2348865" cy="1619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63</xdr:row>
      <xdr:rowOff>76200</xdr:rowOff>
    </xdr:from>
    <xdr:to>
      <xdr:col>1</xdr:col>
      <xdr:colOff>100965</xdr:colOff>
      <xdr:row>74</xdr:row>
      <xdr:rowOff>100965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91675"/>
          <a:ext cx="2358390" cy="1596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sqref="A1:G1"/>
    </sheetView>
  </sheetViews>
  <sheetFormatPr defaultColWidth="9.140625" defaultRowHeight="11.25" x14ac:dyDescent="0.2"/>
  <cols>
    <col min="1" max="1" width="35" style="19" bestFit="1" customWidth="1"/>
    <col min="2" max="2" width="20" style="19" bestFit="1" customWidth="1"/>
    <col min="3" max="3" width="24.7109375" style="19" bestFit="1" customWidth="1"/>
    <col min="4" max="4" width="15" style="19" bestFit="1" customWidth="1"/>
    <col min="5" max="5" width="22.5703125" style="6" customWidth="1"/>
    <col min="6" max="6" width="13.5703125" style="36" bestFit="1" customWidth="1"/>
    <col min="7" max="7" width="7.85546875" style="6" customWidth="1"/>
    <col min="8" max="16384" width="9.140625" style="19"/>
  </cols>
  <sheetData>
    <row r="1" spans="1:9" s="3" customFormat="1" ht="15" x14ac:dyDescent="0.2">
      <c r="A1" s="1" t="s">
        <v>0</v>
      </c>
      <c r="B1" s="2"/>
      <c r="C1" s="2"/>
      <c r="D1" s="2"/>
      <c r="E1" s="2"/>
      <c r="F1" s="2"/>
      <c r="G1" s="2"/>
    </row>
    <row r="2" spans="1:9" s="3" customFormat="1" ht="12" x14ac:dyDescent="0.2">
      <c r="E2" s="4"/>
      <c r="F2" s="5"/>
      <c r="G2" s="6"/>
    </row>
    <row r="3" spans="1:9" s="3" customFormat="1" ht="12" x14ac:dyDescent="0.2">
      <c r="A3" s="7" t="s">
        <v>1</v>
      </c>
      <c r="B3" s="8"/>
      <c r="C3" s="9"/>
      <c r="D3" s="9"/>
      <c r="E3" s="10"/>
      <c r="F3" s="5"/>
      <c r="G3" s="6"/>
    </row>
    <row r="4" spans="1:9" s="3" customFormat="1" ht="33.75" x14ac:dyDescent="0.2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4" t="s">
        <v>8</v>
      </c>
    </row>
    <row r="5" spans="1:9" x14ac:dyDescent="0.2">
      <c r="A5" s="15" t="s">
        <v>9</v>
      </c>
      <c r="B5" s="16"/>
      <c r="C5" s="16"/>
      <c r="D5" s="16"/>
      <c r="E5" s="17"/>
      <c r="F5" s="18"/>
      <c r="G5" s="17"/>
    </row>
    <row r="6" spans="1:9" x14ac:dyDescent="0.2">
      <c r="A6" s="20" t="s">
        <v>10</v>
      </c>
      <c r="B6" s="21"/>
      <c r="C6" s="21"/>
      <c r="D6" s="21"/>
      <c r="E6" s="22"/>
      <c r="F6" s="23"/>
      <c r="G6" s="22"/>
    </row>
    <row r="7" spans="1:9" x14ac:dyDescent="0.2">
      <c r="A7" s="21" t="s">
        <v>11</v>
      </c>
      <c r="B7" s="21" t="s">
        <v>12</v>
      </c>
      <c r="C7" s="21" t="s">
        <v>13</v>
      </c>
      <c r="D7" s="24">
        <v>500000</v>
      </c>
      <c r="E7" s="22">
        <v>498.24250000000001</v>
      </c>
      <c r="F7" s="23">
        <v>1.9022498368526599</v>
      </c>
      <c r="G7" s="22">
        <v>6.7773000000000003</v>
      </c>
    </row>
    <row r="8" spans="1:9" x14ac:dyDescent="0.2">
      <c r="A8" s="21" t="s">
        <v>14</v>
      </c>
      <c r="B8" s="21" t="s">
        <v>15</v>
      </c>
      <c r="C8" s="21" t="s">
        <v>13</v>
      </c>
      <c r="D8" s="24">
        <v>500000</v>
      </c>
      <c r="E8" s="22">
        <v>497.59699999999998</v>
      </c>
      <c r="F8" s="23">
        <v>1.8997853697112801</v>
      </c>
      <c r="G8" s="22">
        <v>6.7794999999999996</v>
      </c>
    </row>
    <row r="9" spans="1:9" x14ac:dyDescent="0.2">
      <c r="A9" s="21" t="s">
        <v>16</v>
      </c>
      <c r="B9" s="21" t="s">
        <v>17</v>
      </c>
      <c r="C9" s="21" t="s">
        <v>13</v>
      </c>
      <c r="D9" s="24">
        <v>400000</v>
      </c>
      <c r="E9" s="22">
        <v>399.63440000000003</v>
      </c>
      <c r="F9" s="23">
        <v>1.52577203309776</v>
      </c>
      <c r="G9" s="22">
        <v>6.6820000000000004</v>
      </c>
    </row>
    <row r="10" spans="1:9" x14ac:dyDescent="0.2">
      <c r="A10" s="20" t="s">
        <v>18</v>
      </c>
      <c r="B10" s="20"/>
      <c r="C10" s="20"/>
      <c r="D10" s="20"/>
      <c r="E10" s="25">
        <f>SUM(E6:E9)</f>
        <v>1395.4739</v>
      </c>
      <c r="F10" s="26">
        <f>SUM(F6:F9)</f>
        <v>5.3278072396617002</v>
      </c>
      <c r="G10" s="25"/>
      <c r="H10" s="27"/>
      <c r="I10" s="27"/>
    </row>
    <row r="11" spans="1:9" x14ac:dyDescent="0.2">
      <c r="A11" s="21"/>
      <c r="B11" s="21"/>
      <c r="C11" s="21"/>
      <c r="D11" s="21"/>
      <c r="E11" s="22"/>
      <c r="F11" s="23"/>
      <c r="G11" s="22"/>
    </row>
    <row r="12" spans="1:9" x14ac:dyDescent="0.2">
      <c r="A12" s="20" t="s">
        <v>19</v>
      </c>
      <c r="B12" s="20"/>
      <c r="C12" s="20"/>
      <c r="D12" s="20"/>
      <c r="E12" s="25">
        <f>E10</f>
        <v>1395.4739</v>
      </c>
      <c r="F12" s="26">
        <f>F10</f>
        <v>5.3278072396617002</v>
      </c>
      <c r="G12" s="25"/>
      <c r="H12" s="27"/>
      <c r="I12" s="27"/>
    </row>
    <row r="13" spans="1:9" x14ac:dyDescent="0.2">
      <c r="A13" s="20"/>
      <c r="B13" s="20"/>
      <c r="C13" s="20"/>
      <c r="D13" s="20"/>
      <c r="E13" s="25"/>
      <c r="F13" s="26"/>
      <c r="G13" s="25"/>
      <c r="H13" s="27"/>
      <c r="I13" s="27"/>
    </row>
    <row r="14" spans="1:9" x14ac:dyDescent="0.2">
      <c r="A14" s="20" t="s">
        <v>20</v>
      </c>
      <c r="B14" s="20"/>
      <c r="C14" s="20"/>
      <c r="D14" s="20"/>
      <c r="E14" s="25">
        <f>E16-(E10)</f>
        <v>24796.800655499999</v>
      </c>
      <c r="F14" s="26">
        <f>F16-(F10)</f>
        <v>94.672192760338305</v>
      </c>
      <c r="G14" s="25"/>
      <c r="H14" s="27"/>
      <c r="I14" s="27"/>
    </row>
    <row r="15" spans="1:9" x14ac:dyDescent="0.2">
      <c r="A15" s="20"/>
      <c r="B15" s="20"/>
      <c r="C15" s="20"/>
      <c r="D15" s="20"/>
      <c r="E15" s="25"/>
      <c r="F15" s="26"/>
      <c r="G15" s="25"/>
      <c r="H15" s="27"/>
      <c r="I15" s="27"/>
    </row>
    <row r="16" spans="1:9" x14ac:dyDescent="0.2">
      <c r="A16" s="28" t="s">
        <v>21</v>
      </c>
      <c r="B16" s="28"/>
      <c r="C16" s="28"/>
      <c r="D16" s="28"/>
      <c r="E16" s="29">
        <v>26192.2745555</v>
      </c>
      <c r="F16" s="30">
        <v>100</v>
      </c>
      <c r="G16" s="29"/>
      <c r="H16" s="27"/>
      <c r="I16" s="27"/>
    </row>
    <row r="18" spans="1:4" x14ac:dyDescent="0.2">
      <c r="A18" s="27" t="s">
        <v>22</v>
      </c>
    </row>
    <row r="19" spans="1:4" x14ac:dyDescent="0.2">
      <c r="A19" s="27" t="s">
        <v>23</v>
      </c>
    </row>
    <row r="20" spans="1:4" x14ac:dyDescent="0.2">
      <c r="A20" s="27" t="s">
        <v>24</v>
      </c>
      <c r="B20" s="27"/>
      <c r="C20" s="31" t="s">
        <v>25</v>
      </c>
      <c r="D20" s="27" t="s">
        <v>26</v>
      </c>
    </row>
    <row r="21" spans="1:4" x14ac:dyDescent="0.2">
      <c r="A21" s="19" t="s">
        <v>27</v>
      </c>
      <c r="C21" s="32">
        <v>1170.3703</v>
      </c>
      <c r="D21" s="32">
        <v>1208.4041</v>
      </c>
    </row>
    <row r="22" spans="1:4" x14ac:dyDescent="0.2">
      <c r="A22" s="19" t="s">
        <v>28</v>
      </c>
      <c r="C22" s="32">
        <v>1000</v>
      </c>
      <c r="D22" s="32">
        <v>1000</v>
      </c>
    </row>
    <row r="23" spans="1:4" x14ac:dyDescent="0.2">
      <c r="A23" s="19" t="s">
        <v>29</v>
      </c>
      <c r="C23" s="32">
        <v>1000.6605</v>
      </c>
      <c r="D23" s="32">
        <v>1000.9041</v>
      </c>
    </row>
    <row r="24" spans="1:4" x14ac:dyDescent="0.2">
      <c r="A24" s="19" t="s">
        <v>30</v>
      </c>
      <c r="C24" s="32">
        <v>1172.8571999999999</v>
      </c>
      <c r="D24" s="32">
        <v>1211.2782</v>
      </c>
    </row>
    <row r="25" spans="1:4" x14ac:dyDescent="0.2">
      <c r="A25" s="19" t="s">
        <v>31</v>
      </c>
      <c r="C25" s="32">
        <v>1000</v>
      </c>
      <c r="D25" s="32">
        <v>1000.0007000000001</v>
      </c>
    </row>
    <row r="26" spans="1:4" x14ac:dyDescent="0.2">
      <c r="A26" s="19" t="s">
        <v>32</v>
      </c>
      <c r="C26" s="32">
        <v>1000.664</v>
      </c>
      <c r="D26" s="32">
        <v>1000.9078</v>
      </c>
    </row>
    <row r="27" spans="1:4" x14ac:dyDescent="0.2">
      <c r="A27" s="19" t="s">
        <v>33</v>
      </c>
      <c r="C27" s="32">
        <v>10.645099999999999</v>
      </c>
      <c r="D27" s="32">
        <v>10.9938</v>
      </c>
    </row>
    <row r="28" spans="1:4" x14ac:dyDescent="0.2">
      <c r="A28" s="19" t="s">
        <v>34</v>
      </c>
      <c r="C28" s="32">
        <v>10.645099999999999</v>
      </c>
      <c r="D28" s="32">
        <v>10.9938</v>
      </c>
    </row>
    <row r="29" spans="1:4" x14ac:dyDescent="0.2">
      <c r="A29" s="19" t="s">
        <v>35</v>
      </c>
      <c r="C29" s="32">
        <v>10</v>
      </c>
      <c r="D29" s="32">
        <v>10</v>
      </c>
    </row>
    <row r="30" spans="1:4" x14ac:dyDescent="0.2">
      <c r="A30" s="19" t="s">
        <v>36</v>
      </c>
      <c r="C30" s="32">
        <v>10</v>
      </c>
      <c r="D30" s="32">
        <v>10</v>
      </c>
    </row>
    <row r="32" spans="1:4" x14ac:dyDescent="0.2">
      <c r="A32" s="27" t="s">
        <v>37</v>
      </c>
    </row>
    <row r="33" spans="1:5" x14ac:dyDescent="0.2">
      <c r="A33" s="33" t="s">
        <v>38</v>
      </c>
      <c r="B33" s="34"/>
      <c r="C33" s="35" t="s">
        <v>39</v>
      </c>
    </row>
    <row r="34" spans="1:5" x14ac:dyDescent="0.2">
      <c r="A34" s="37" t="s">
        <v>28</v>
      </c>
      <c r="B34" s="38"/>
      <c r="C34" s="39">
        <v>31.976795240000001</v>
      </c>
    </row>
    <row r="35" spans="1:5" x14ac:dyDescent="0.2">
      <c r="A35" s="37" t="s">
        <v>29</v>
      </c>
      <c r="B35" s="38"/>
      <c r="C35" s="39">
        <v>31.884654269999999</v>
      </c>
    </row>
    <row r="36" spans="1:5" x14ac:dyDescent="0.2">
      <c r="A36" s="37" t="s">
        <v>31</v>
      </c>
      <c r="B36" s="38"/>
      <c r="C36" s="39">
        <v>32.342633640000003</v>
      </c>
    </row>
    <row r="37" spans="1:5" x14ac:dyDescent="0.2">
      <c r="A37" s="37" t="s">
        <v>32</v>
      </c>
      <c r="B37" s="38"/>
      <c r="C37" s="39">
        <v>32.040644139999998</v>
      </c>
    </row>
    <row r="38" spans="1:5" x14ac:dyDescent="0.2">
      <c r="A38" s="19" t="s">
        <v>40</v>
      </c>
    </row>
    <row r="39" spans="1:5" x14ac:dyDescent="0.2">
      <c r="A39" s="19" t="s">
        <v>41</v>
      </c>
    </row>
    <row r="41" spans="1:5" x14ac:dyDescent="0.2">
      <c r="A41" s="27" t="s">
        <v>42</v>
      </c>
      <c r="D41" s="40">
        <v>2.6910883584110499E-3</v>
      </c>
      <c r="E41" s="6" t="s">
        <v>43</v>
      </c>
    </row>
    <row r="43" spans="1:5" ht="24" customHeight="1" x14ac:dyDescent="0.25">
      <c r="A43" s="41" t="s">
        <v>44</v>
      </c>
      <c r="B43" s="42"/>
      <c r="C43" s="42"/>
      <c r="D43" s="31" t="s">
        <v>45</v>
      </c>
    </row>
    <row r="45" spans="1:5" x14ac:dyDescent="0.2">
      <c r="A45" s="27" t="s">
        <v>46</v>
      </c>
    </row>
    <row r="47" spans="1:5" x14ac:dyDescent="0.2">
      <c r="A47" s="43" t="s">
        <v>47</v>
      </c>
    </row>
    <row r="48" spans="1:5" x14ac:dyDescent="0.2">
      <c r="A48" s="44"/>
    </row>
    <row r="49" spans="1:1" x14ac:dyDescent="0.2">
      <c r="A49" s="45"/>
    </row>
    <row r="50" spans="1:1" x14ac:dyDescent="0.2">
      <c r="A50" s="45"/>
    </row>
    <row r="51" spans="1:1" x14ac:dyDescent="0.2">
      <c r="A51" s="45"/>
    </row>
    <row r="52" spans="1:1" x14ac:dyDescent="0.2">
      <c r="A52" s="45"/>
    </row>
    <row r="53" spans="1:1" x14ac:dyDescent="0.2">
      <c r="A53" s="45"/>
    </row>
    <row r="54" spans="1:1" x14ac:dyDescent="0.2">
      <c r="A54" s="45"/>
    </row>
    <row r="55" spans="1:1" x14ac:dyDescent="0.2">
      <c r="A55" s="45"/>
    </row>
    <row r="56" spans="1:1" x14ac:dyDescent="0.2">
      <c r="A56" s="45"/>
    </row>
    <row r="57" spans="1:1" x14ac:dyDescent="0.2">
      <c r="A57" s="45"/>
    </row>
    <row r="58" spans="1:1" x14ac:dyDescent="0.2">
      <c r="A58" s="45"/>
    </row>
    <row r="59" spans="1:1" x14ac:dyDescent="0.2">
      <c r="A59" s="45"/>
    </row>
    <row r="60" spans="1:1" x14ac:dyDescent="0.2">
      <c r="A60" s="45"/>
    </row>
    <row r="61" spans="1:1" x14ac:dyDescent="0.2">
      <c r="A61" s="43" t="s">
        <v>48</v>
      </c>
    </row>
    <row r="62" spans="1:1" x14ac:dyDescent="0.2">
      <c r="A62" s="45"/>
    </row>
    <row r="63" spans="1:1" x14ac:dyDescent="0.2">
      <c r="A63" s="43" t="s">
        <v>49</v>
      </c>
    </row>
    <row r="64" spans="1:1" x14ac:dyDescent="0.2">
      <c r="A64" s="45"/>
    </row>
    <row r="65" spans="1:1" x14ac:dyDescent="0.2">
      <c r="A65" s="45"/>
    </row>
    <row r="66" spans="1:1" x14ac:dyDescent="0.2">
      <c r="A66" s="45"/>
    </row>
    <row r="67" spans="1:1" x14ac:dyDescent="0.2">
      <c r="A67" s="45"/>
    </row>
    <row r="68" spans="1:1" x14ac:dyDescent="0.2">
      <c r="A68" s="45"/>
    </row>
    <row r="69" spans="1:1" x14ac:dyDescent="0.2">
      <c r="A69" s="45"/>
    </row>
    <row r="70" spans="1:1" x14ac:dyDescent="0.2">
      <c r="A70" s="45"/>
    </row>
    <row r="71" spans="1:1" x14ac:dyDescent="0.2">
      <c r="A71" s="45"/>
    </row>
    <row r="72" spans="1:1" x14ac:dyDescent="0.2">
      <c r="A72" s="45"/>
    </row>
    <row r="73" spans="1:1" x14ac:dyDescent="0.2">
      <c r="A73" s="45"/>
    </row>
    <row r="74" spans="1:1" x14ac:dyDescent="0.2">
      <c r="A74" s="45"/>
    </row>
    <row r="75" spans="1:1" x14ac:dyDescent="0.2">
      <c r="A75" s="45"/>
    </row>
    <row r="76" spans="1:1" x14ac:dyDescent="0.2">
      <c r="A76" s="45"/>
    </row>
    <row r="77" spans="1:1" x14ac:dyDescent="0.2">
      <c r="A77" s="45"/>
    </row>
    <row r="78" spans="1:1" x14ac:dyDescent="0.2">
      <c r="A78" s="44"/>
    </row>
  </sheetData>
  <mergeCells count="7">
    <mergeCell ref="A43:C43"/>
    <mergeCell ref="A1:G1"/>
    <mergeCell ref="A33:B33"/>
    <mergeCell ref="A34:B34"/>
    <mergeCell ref="A35:B35"/>
    <mergeCell ref="A36:B36"/>
    <mergeCell ref="A37:B37"/>
  </mergeCells>
  <conditionalFormatting sqref="F2:F3">
    <cfRule type="cellIs" dxfId="1" priority="2" stopIfTrue="1" operator="between">
      <formula>0.009</formula>
      <formula>-0.009</formula>
    </cfRule>
  </conditionalFormatting>
  <conditionalFormatting sqref="F5:F65534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FIONF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mukesh.salunke@hsbc.co.in</dc:creator>
  <cp:lastModifiedBy>mukesh.salunke@hsbc.co.in</cp:lastModifiedBy>
  <dcterms:created xsi:type="dcterms:W3CDTF">2023-10-19T05:34:49Z</dcterms:created>
  <dcterms:modified xsi:type="dcterms:W3CDTF">2023-10-19T05:35:37Z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2023-10-19T05:35:22Z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f7670b2d-5a28-49fd-b895-ae9a18178973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