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FTS_India_AMC_FAIO\IND\SEBI Reports\2025-2026\April\Portfolio ISINs\As on 30 Apr 2025\Final\Split Files\"/>
    </mc:Choice>
  </mc:AlternateContent>
  <xr:revisionPtr revIDLastSave="0" documentId="8_{AFFC38CC-3C6E-43AD-B138-260B831CD1FB}" xr6:coauthVersionLast="47" xr6:coauthVersionMax="47" xr10:uidLastSave="{00000000-0000-0000-0000-000000000000}"/>
  <bookViews>
    <workbookView xWindow="-108" yWindow="-108" windowWidth="23256" windowHeight="13896" xr2:uid="{0AFD5C6D-8A30-4ABD-B871-C41EBF2D9F77}"/>
  </bookViews>
  <sheets>
    <sheet name="FIFR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36" i="1" s="1"/>
  <c r="F12" i="1"/>
  <c r="F36" i="1" s="1"/>
  <c r="E30" i="1"/>
  <c r="F30" i="1"/>
  <c r="E34" i="1"/>
  <c r="F34" i="1"/>
  <c r="F38" i="1"/>
  <c r="F47" i="1"/>
  <c r="F48" i="1"/>
  <c r="F49" i="1"/>
  <c r="E50" i="1"/>
  <c r="F50" i="1"/>
  <c r="F40" i="1" l="1"/>
  <c r="E40" i="1"/>
</calcChain>
</file>

<file path=xl/sharedStrings.xml><?xml version="1.0" encoding="utf-8"?>
<sst xmlns="http://schemas.openxmlformats.org/spreadsheetml/2006/main" count="125" uniqueCount="103">
  <si>
    <t>https://www.franklintempletonindia.com</t>
  </si>
  <si>
    <t>This risk-o-meter is subject to change as per Clause 17.4.1 of SEBI Master Circular on Mutual Funds dated June 27, 2024. The changes will be incorporated latest by 10-05-2025 and will be reflected on the below website.</t>
  </si>
  <si>
    <t>Investors should consult their financial advisers if in doubt about whether the product is suitable for them</t>
  </si>
  <si>
    <t>Risk level of primary benchmark as on March 31, 2025</t>
  </si>
  <si>
    <t xml:space="preserve">Primary Benchmark: NIFTY Short Duration Debt Index A-II (Effective April 1, 2024, the benchmark of the scheme is changed from CRISIL Low Duration Debt Index) </t>
  </si>
  <si>
    <t>Risk level based on portfolio as on March 31, 2025</t>
  </si>
  <si>
    <t>f) Risk-o-meter</t>
  </si>
  <si>
    <t>Nil</t>
  </si>
  <si>
    <t xml:space="preserve">e) During the fortnight additional instances of fair valuation/deviation from valuation price provided by the valuation agencies </t>
  </si>
  <si>
    <t>(In Years)</t>
  </si>
  <si>
    <t>d) Residual maturity / Average Maturity as on 30-Apr-2025</t>
  </si>
  <si>
    <t>ii) Total percentage of existing assets hedged through futures is 24.80%.</t>
  </si>
  <si>
    <t>i) Total outstanding position in Derivative Instruments (Gross Notional) as at April 30, 2025 is Rs. 8000.00 Lakhs. </t>
  </si>
  <si>
    <t>c) Exposure to Derivative Instruments (Interest Rate Swaps) as on April 30, 2025:</t>
  </si>
  <si>
    <t>IDCW - Income Distribution cum capital withdrawal</t>
  </si>
  <si>
    <t>+++ Distribution payouts/ re-investments are subject to deduction of TDS at the applicable rates.</t>
  </si>
  <si>
    <t xml:space="preserve">      Direct Daily IDCW Plan</t>
  </si>
  <si>
    <t xml:space="preserve">      Daily IDCW Plan</t>
  </si>
  <si>
    <t>Distributions per unit (Rs.)+++</t>
  </si>
  <si>
    <t>Plan Name</t>
  </si>
  <si>
    <t>b) Aggregate Distributions declared during the Half - year ended 30-Apr-2025</t>
  </si>
  <si>
    <t xml:space="preserve">      Direct Growth Plan</t>
  </si>
  <si>
    <t xml:space="preserve">      Growth Plan</t>
  </si>
  <si>
    <t>As on 30-Apr-2025</t>
  </si>
  <si>
    <t>As on 31-Oct-2024</t>
  </si>
  <si>
    <t xml:space="preserve">      Plan/Option</t>
  </si>
  <si>
    <t>a) NAV at the beginning and at the end of the Half-year ended 30-Apr-2025</t>
  </si>
  <si>
    <t>Notes</t>
  </si>
  <si>
    <t>This scheme has exposure to floating rate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</si>
  <si>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 Yield to maturity (YTM) for floating rate securities is calculated by recomputing yield from simple average of valuation prices provided by valuation agencies.</t>
  </si>
  <si>
    <t># In accordance with SEBI/HO/IMD/PoD2/P/CIR/2023/129 circular dated July 27, 2023, Investment in Corporate Debt Market Development Fund.</t>
  </si>
  <si>
    <t>** Non- Traded Scrips</t>
  </si>
  <si>
    <t>Total Interest Rate Swap</t>
  </si>
  <si>
    <t>IDFC First Bank (Pay Fixed - Receive Floating)</t>
  </si>
  <si>
    <t>% to Net Assets</t>
  </si>
  <si>
    <t>Notional Value (In Lakhs)</t>
  </si>
  <si>
    <t>Contract Name</t>
  </si>
  <si>
    <t>Outstanding Interest Rate Swap Position</t>
  </si>
  <si>
    <t>Net Assets</t>
  </si>
  <si>
    <t>Call, Cash &amp; Other Assets</t>
  </si>
  <si>
    <t>Margin on Derivatives</t>
  </si>
  <si>
    <t>Total</t>
  </si>
  <si>
    <t>Sub Total</t>
  </si>
  <si>
    <t>Alternative Investment Fund Units</t>
  </si>
  <si>
    <t>Corporate Debt Market Development Fund Class A2</t>
  </si>
  <si>
    <t>INF0RQ622028</t>
  </si>
  <si>
    <t>Alternative Investment Fund #</t>
  </si>
  <si>
    <t>SOVEREIGN</t>
  </si>
  <si>
    <t>7.08% Haryana SDL (26-Mar-2039)</t>
  </si>
  <si>
    <t>IN1620240367</t>
  </si>
  <si>
    <t>6.79% GOI 2034 (07-Oct-2034)</t>
  </si>
  <si>
    <t>IN0020240126</t>
  </si>
  <si>
    <t>7.08% Kerala SDL (26-Mar-2040)</t>
  </si>
  <si>
    <t>IN2020240312</t>
  </si>
  <si>
    <t>7.08% Andhra Pradesh SDL (26-Mar-2037)</t>
  </si>
  <si>
    <t>IN1020240801</t>
  </si>
  <si>
    <t>7.09% Haryana SDL (26-Mar-2040)</t>
  </si>
  <si>
    <t>IN1620240375</t>
  </si>
  <si>
    <t>7.10% Himachal Pradesh SDL (26-Mar-2040)</t>
  </si>
  <si>
    <t>IN1720240143</t>
  </si>
  <si>
    <t>7.10% West Bengal SDL (26-Mar-2045)</t>
  </si>
  <si>
    <t>IN3420240290</t>
  </si>
  <si>
    <t>7.10% Rajasthan SDL (26-Mar-2043)</t>
  </si>
  <si>
    <t>IN2920240545</t>
  </si>
  <si>
    <t>7.10% West Bengal SDL (26-Mar-2046)</t>
  </si>
  <si>
    <t>IN3420240308</t>
  </si>
  <si>
    <t>7.10% Kerala SDL (26-Mar-2043)</t>
  </si>
  <si>
    <t>IN2020240320</t>
  </si>
  <si>
    <t>7.10% West Bengal SDL (26-Mar-2047)</t>
  </si>
  <si>
    <t>IN3420240316</t>
  </si>
  <si>
    <t>GOI FRB 2034 (30-Oct-2034)$</t>
  </si>
  <si>
    <t>IN0020210137</t>
  </si>
  <si>
    <t>GOI FRB 2031 (07-Dec-2031)$</t>
  </si>
  <si>
    <t>IN0020180041</t>
  </si>
  <si>
    <t>6.99% Tamil Nadu SDL (26-Mar-2031)</t>
  </si>
  <si>
    <t>IN3120240764</t>
  </si>
  <si>
    <t>GOI FRB 2033 (22-Sep-2033)$</t>
  </si>
  <si>
    <t>IN0020200120</t>
  </si>
  <si>
    <t>Government Securities</t>
  </si>
  <si>
    <t>CRISIL AAA</t>
  </si>
  <si>
    <t>7.70% Poonawalla Fincorp Ltd (21-Apr-2028) **</t>
  </si>
  <si>
    <t>INE511C07847</t>
  </si>
  <si>
    <t>CRISIL AA</t>
  </si>
  <si>
    <t>8.29% ONGC Petro Additions Ltd (25-Jan-2027) **</t>
  </si>
  <si>
    <t>INE163N08289</t>
  </si>
  <si>
    <t>CRISIL AA+</t>
  </si>
  <si>
    <t>7.97% Mankind Pharma Ltd (16-Nov-2027) **</t>
  </si>
  <si>
    <t>INE634S07033</t>
  </si>
  <si>
    <t>IND AAA</t>
  </si>
  <si>
    <t>7.82% Bajaj Finance Ltd (31-Jan-2034) **</t>
  </si>
  <si>
    <t>INE296A07SV1</t>
  </si>
  <si>
    <t>8.75% Bharti Telecom Ltd (05-Nov-2029) **</t>
  </si>
  <si>
    <t>INE403D08264</t>
  </si>
  <si>
    <t>(a) Listed / awaiting listing on Stock Exchanges</t>
  </si>
  <si>
    <t>Debt Instruments</t>
  </si>
  <si>
    <t>YTM</t>
  </si>
  <si>
    <t>Market Value (including accrued interest, if any) (Rs. in Lakhs)</t>
  </si>
  <si>
    <t>Quantity</t>
  </si>
  <si>
    <t>Rating</t>
  </si>
  <si>
    <t>Name of the Instrument</t>
  </si>
  <si>
    <t>ISIN Number</t>
  </si>
  <si>
    <t>Portfolio Statement as on April 30, 2025</t>
  </si>
  <si>
    <t>Franklin India Floating Rate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</si>
</sst>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_);_(* \(#,##0.00\);_(* &quot;-&quot;??_);_(@_)"/>
  </numFmts>
  <fonts count="11" x14ac:knownFonts="1">
    <font>
      <sz val="11"/>
      <color theme="1"/>
      <name val="Aptos Narrow"/>
      <family val="2"/>
      <scheme val="minor"/>
    </font>
    <font>
      <sz val="11"/>
      <color theme="1"/>
      <name val="Aptos Narrow"/>
      <family val="2"/>
      <scheme val="minor"/>
    </font>
    <font>
      <sz val="8"/>
      <color theme="1"/>
      <name val="Arial"/>
      <family val="2"/>
    </font>
    <font>
      <u/>
      <sz val="11"/>
      <color theme="10"/>
      <name val="Aptos Narrow"/>
      <family val="2"/>
      <scheme val="minor"/>
    </font>
    <font>
      <u/>
      <sz val="8"/>
      <color theme="10"/>
      <name val="Arial"/>
      <family val="2"/>
    </font>
    <font>
      <b/>
      <sz val="8"/>
      <color theme="1"/>
      <name val="Arial"/>
      <family val="2"/>
    </font>
    <font>
      <sz val="9"/>
      <color theme="1"/>
      <name val="Arial"/>
      <family val="2"/>
    </font>
    <font>
      <sz val="9"/>
      <name val="Arial"/>
      <family val="2"/>
    </font>
    <font>
      <b/>
      <sz val="9"/>
      <name val="Arial"/>
      <family val="2"/>
    </font>
    <font>
      <b/>
      <sz val="8"/>
      <name val="Arial"/>
      <family val="2"/>
    </font>
    <font>
      <b/>
      <sz val="11"/>
      <color indexed="63"/>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165" fontId="1" fillId="0" borderId="0" applyFont="0" applyFill="0" applyBorder="0" applyAlignment="0" applyProtection="0"/>
    <xf numFmtId="0" fontId="3" fillId="0" borderId="0" applyNumberFormat="0" applyFill="0" applyBorder="0" applyAlignment="0" applyProtection="0"/>
  </cellStyleXfs>
  <cellXfs count="57">
    <xf numFmtId="0" fontId="0" fillId="0" borderId="0" xfId="0"/>
    <xf numFmtId="0" fontId="2" fillId="2" borderId="0" xfId="0" applyFont="1" applyFill="1"/>
    <xf numFmtId="39" fontId="2" fillId="2" borderId="0" xfId="0" applyNumberFormat="1" applyFont="1" applyFill="1"/>
    <xf numFmtId="39" fontId="2" fillId="3" borderId="0" xfId="0" applyNumberFormat="1" applyFont="1" applyFill="1"/>
    <xf numFmtId="0" fontId="2" fillId="3" borderId="0" xfId="0" applyFont="1" applyFill="1"/>
    <xf numFmtId="0" fontId="4" fillId="3" borderId="0" xfId="2" applyFont="1" applyFill="1"/>
    <xf numFmtId="0" fontId="5" fillId="3" borderId="0" xfId="0" applyFont="1" applyFill="1"/>
    <xf numFmtId="0" fontId="3" fillId="3" borderId="0" xfId="2" applyFill="1"/>
    <xf numFmtId="0" fontId="5" fillId="2" borderId="0" xfId="0" applyFont="1" applyFill="1" applyAlignment="1">
      <alignment horizontal="right"/>
    </xf>
    <xf numFmtId="0" fontId="5" fillId="2" borderId="0" xfId="0" applyFont="1" applyFill="1"/>
    <xf numFmtId="4" fontId="2" fillId="2" borderId="0" xfId="0" applyNumberFormat="1" applyFont="1" applyFill="1"/>
    <xf numFmtId="164" fontId="2" fillId="2" borderId="1" xfId="0" applyNumberFormat="1" applyFont="1" applyFill="1" applyBorder="1"/>
    <xf numFmtId="0" fontId="2" fillId="2" borderId="2" xfId="0" applyFont="1" applyFill="1" applyBorder="1"/>
    <xf numFmtId="0" fontId="2" fillId="2" borderId="3" xfId="0" applyFont="1" applyFill="1" applyBorder="1"/>
    <xf numFmtId="0" fontId="5" fillId="2" borderId="1" xfId="0" applyFont="1" applyFill="1" applyBorder="1" applyAlignment="1">
      <alignment horizontal="center"/>
    </xf>
    <xf numFmtId="0" fontId="5" fillId="2" borderId="2" xfId="0" applyFont="1" applyFill="1" applyBorder="1"/>
    <xf numFmtId="0" fontId="5" fillId="2" borderId="3" xfId="0" applyFont="1" applyFill="1" applyBorder="1"/>
    <xf numFmtId="164" fontId="2" fillId="2" borderId="0" xfId="0" applyNumberFormat="1" applyFont="1" applyFill="1"/>
    <xf numFmtId="0" fontId="2" fillId="2" borderId="0" xfId="0" applyFont="1" applyFill="1" applyAlignment="1">
      <alignment wrapText="1"/>
    </xf>
    <xf numFmtId="39" fontId="5" fillId="3" borderId="4" xfId="0" applyNumberFormat="1" applyFont="1" applyFill="1" applyBorder="1"/>
    <xf numFmtId="4" fontId="5" fillId="3" borderId="4" xfId="0" applyNumberFormat="1" applyFont="1" applyFill="1" applyBorder="1"/>
    <xf numFmtId="0" fontId="5" fillId="3" borderId="4" xfId="0" applyFont="1" applyFill="1" applyBorder="1"/>
    <xf numFmtId="0" fontId="2" fillId="3" borderId="4" xfId="0" applyFont="1" applyFill="1" applyBorder="1"/>
    <xf numFmtId="39" fontId="5" fillId="3" borderId="5" xfId="0" applyNumberFormat="1" applyFont="1" applyFill="1" applyBorder="1"/>
    <xf numFmtId="165" fontId="2" fillId="3" borderId="5" xfId="1" applyFont="1" applyFill="1" applyBorder="1" applyAlignment="1"/>
    <xf numFmtId="4" fontId="2" fillId="3" borderId="5" xfId="0" applyNumberFormat="1" applyFont="1" applyFill="1" applyBorder="1"/>
    <xf numFmtId="0" fontId="5" fillId="3" borderId="5" xfId="0" applyFont="1" applyFill="1" applyBorder="1"/>
    <xf numFmtId="0" fontId="2" fillId="3" borderId="5" xfId="0" applyFont="1" applyFill="1" applyBorder="1"/>
    <xf numFmtId="0" fontId="5" fillId="3" borderId="5" xfId="0" applyFont="1" applyFill="1" applyBorder="1" applyAlignment="1">
      <alignment horizontal="center"/>
    </xf>
    <xf numFmtId="0" fontId="5" fillId="3" borderId="5" xfId="0" applyFont="1" applyFill="1" applyBorder="1" applyAlignment="1">
      <alignment horizontal="center" wrapText="1"/>
    </xf>
    <xf numFmtId="39" fontId="5" fillId="3" borderId="6" xfId="0" applyNumberFormat="1" applyFont="1" applyFill="1" applyBorder="1"/>
    <xf numFmtId="0" fontId="5" fillId="3" borderId="6" xfId="0" applyFont="1" applyFill="1" applyBorder="1"/>
    <xf numFmtId="39" fontId="5" fillId="2" borderId="4" xfId="0" applyNumberFormat="1" applyFont="1" applyFill="1" applyBorder="1"/>
    <xf numFmtId="0" fontId="5" fillId="2" borderId="4" xfId="0" applyFont="1" applyFill="1" applyBorder="1"/>
    <xf numFmtId="39" fontId="5" fillId="2" borderId="5" xfId="0" applyNumberFormat="1" applyFont="1" applyFill="1" applyBorder="1"/>
    <xf numFmtId="0" fontId="5" fillId="2" borderId="5" xfId="0" applyFont="1" applyFill="1" applyBorder="1"/>
    <xf numFmtId="39" fontId="2" fillId="2" borderId="5" xfId="0" applyNumberFormat="1" applyFont="1" applyFill="1" applyBorder="1"/>
    <xf numFmtId="39" fontId="2" fillId="3" borderId="5" xfId="0" applyNumberFormat="1" applyFont="1" applyFill="1" applyBorder="1"/>
    <xf numFmtId="0" fontId="2" fillId="2" borderId="5" xfId="0" applyFont="1" applyFill="1" applyBorder="1"/>
    <xf numFmtId="3" fontId="2" fillId="2" borderId="5" xfId="0" applyNumberFormat="1" applyFont="1" applyFill="1" applyBorder="1"/>
    <xf numFmtId="39" fontId="2" fillId="2" borderId="6" xfId="0" applyNumberFormat="1" applyFont="1" applyFill="1" applyBorder="1"/>
    <xf numFmtId="39" fontId="2" fillId="3" borderId="6" xfId="0" applyNumberFormat="1" applyFont="1" applyFill="1" applyBorder="1"/>
    <xf numFmtId="0" fontId="2" fillId="2" borderId="6" xfId="0" applyFont="1" applyFill="1" applyBorder="1"/>
    <xf numFmtId="0" fontId="5" fillId="2" borderId="6" xfId="0" applyFont="1" applyFill="1" applyBorder="1"/>
    <xf numFmtId="0" fontId="6" fillId="2" borderId="0" xfId="0" applyFont="1" applyFill="1"/>
    <xf numFmtId="2"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 fontId="2" fillId="3" borderId="0" xfId="0" applyNumberFormat="1" applyFont="1" applyFill="1"/>
    <xf numFmtId="4" fontId="7" fillId="2" borderId="0" xfId="0" applyNumberFormat="1" applyFont="1"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9" fillId="2" borderId="0" xfId="0" applyFont="1" applyFill="1" applyAlignment="1">
      <alignment horizontal="left" vertical="top"/>
    </xf>
    <xf numFmtId="4" fontId="6" fillId="2" borderId="0" xfId="0" applyNumberFormat="1" applyFont="1" applyFill="1"/>
    <xf numFmtId="0" fontId="10" fillId="4" borderId="0" xfId="0" applyFont="1" applyFill="1" applyAlignment="1">
      <alignment horizontal="center" vertical="center" wrapText="1"/>
    </xf>
    <xf numFmtId="0" fontId="10" fillId="4" borderId="7" xfId="0" applyFont="1" applyFill="1" applyBorder="1" applyAlignment="1">
      <alignment horizontal="center" vertical="center" wrapText="1"/>
    </xf>
  </cellXfs>
  <cellStyles count="3">
    <cellStyle name="Comma" xfId="1" builtinId="3"/>
    <cellStyle name="Hyperlink" xfId="2" builtinId="8"/>
    <cellStyle name="Normal" xfId="0" builtinId="0"/>
  </cellStyles>
  <dxfs count="4">
    <dxf>
      <numFmt numFmtId="166" formatCode="&quot;0.00*&quot;"/>
    </dxf>
    <dxf>
      <numFmt numFmtId="166" formatCode="&quot;0.00*&quot;"/>
    </dxf>
    <dxf>
      <numFmt numFmtId="166" formatCode="&quot;0.00*&quot;"/>
    </dxf>
    <dxf>
      <numFmt numFmtId="166" formatCode="&quot;0.0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103</xdr:row>
      <xdr:rowOff>0</xdr:rowOff>
    </xdr:from>
    <xdr:ext cx="2777490" cy="1554480"/>
    <xdr:pic>
      <xdr:nvPicPr>
        <xdr:cNvPr id="2" name="Picture 3">
          <a:extLst>
            <a:ext uri="{FF2B5EF4-FFF2-40B4-BE49-F238E27FC236}">
              <a16:creationId xmlns:a16="http://schemas.microsoft.com/office/drawing/2014/main" id="{B0D33D08-F37F-4088-A729-9C574AF74E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8836640"/>
          <a:ext cx="2777490"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85</xdr:row>
      <xdr:rowOff>0</xdr:rowOff>
    </xdr:from>
    <xdr:ext cx="2844165" cy="1722120"/>
    <xdr:pic>
      <xdr:nvPicPr>
        <xdr:cNvPr id="3" name="Picture 2">
          <a:extLst>
            <a:ext uri="{FF2B5EF4-FFF2-40B4-BE49-F238E27FC236}">
              <a16:creationId xmlns:a16="http://schemas.microsoft.com/office/drawing/2014/main" id="{0270D24D-3409-408A-9CBB-4F3F5CC90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44800"/>
          <a:ext cx="2844165"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ranklintempletonin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4D81-4DBB-47DE-9C43-7888C2AEE159}">
  <dimension ref="A1:I224"/>
  <sheetViews>
    <sheetView tabSelected="1" workbookViewId="0">
      <selection sqref="A1:G1"/>
    </sheetView>
  </sheetViews>
  <sheetFormatPr defaultColWidth="9.21875" defaultRowHeight="10.199999999999999" x14ac:dyDescent="0.2"/>
  <cols>
    <col min="1" max="1" width="38.5546875" style="1" bestFit="1" customWidth="1"/>
    <col min="2" max="2" width="36.44140625" style="1" bestFit="1" customWidth="1"/>
    <col min="3" max="3" width="24.5546875" style="1" bestFit="1" customWidth="1"/>
    <col min="4" max="4" width="15.44140625" style="1" bestFit="1" customWidth="1"/>
    <col min="5" max="5" width="26.5546875" style="2" customWidth="1"/>
    <col min="6" max="6" width="13.5546875" style="3" bestFit="1" customWidth="1"/>
    <col min="7" max="7" width="4.5546875" style="2" bestFit="1" customWidth="1"/>
    <col min="8" max="16384" width="9.21875" style="1"/>
  </cols>
  <sheetData>
    <row r="1" spans="1:9" s="44" customFormat="1" ht="13.8" x14ac:dyDescent="0.2">
      <c r="A1" s="56" t="s">
        <v>102</v>
      </c>
      <c r="B1" s="55"/>
      <c r="C1" s="55"/>
      <c r="D1" s="55"/>
      <c r="E1" s="55"/>
      <c r="F1" s="55"/>
      <c r="G1" s="55"/>
    </row>
    <row r="2" spans="1:9" s="44" customFormat="1" ht="11.4" x14ac:dyDescent="0.2">
      <c r="E2" s="54"/>
      <c r="F2" s="49"/>
      <c r="G2" s="2"/>
    </row>
    <row r="3" spans="1:9" s="44" customFormat="1" ht="12" x14ac:dyDescent="0.2">
      <c r="A3" s="53" t="s">
        <v>101</v>
      </c>
      <c r="B3" s="52"/>
      <c r="C3" s="51"/>
      <c r="D3" s="51"/>
      <c r="E3" s="50"/>
      <c r="F3" s="49"/>
      <c r="G3" s="2"/>
    </row>
    <row r="4" spans="1:9" s="44" customFormat="1" ht="24" customHeight="1" x14ac:dyDescent="0.2">
      <c r="A4" s="48" t="s">
        <v>100</v>
      </c>
      <c r="B4" s="48" t="s">
        <v>99</v>
      </c>
      <c r="C4" s="47" t="s">
        <v>98</v>
      </c>
      <c r="D4" s="47" t="s">
        <v>97</v>
      </c>
      <c r="E4" s="46" t="s">
        <v>96</v>
      </c>
      <c r="F4" s="45" t="s">
        <v>34</v>
      </c>
      <c r="G4" s="45" t="s">
        <v>95</v>
      </c>
    </row>
    <row r="5" spans="1:9" x14ac:dyDescent="0.2">
      <c r="A5" s="43" t="s">
        <v>94</v>
      </c>
      <c r="B5" s="42"/>
      <c r="C5" s="42"/>
      <c r="D5" s="42"/>
      <c r="E5" s="40"/>
      <c r="F5" s="41"/>
      <c r="G5" s="40"/>
    </row>
    <row r="6" spans="1:9" x14ac:dyDescent="0.2">
      <c r="A6" s="35" t="s">
        <v>93</v>
      </c>
      <c r="B6" s="38"/>
      <c r="C6" s="38"/>
      <c r="D6" s="38"/>
      <c r="E6" s="36"/>
      <c r="F6" s="37"/>
      <c r="G6" s="36"/>
    </row>
    <row r="7" spans="1:9" x14ac:dyDescent="0.2">
      <c r="A7" s="38" t="s">
        <v>92</v>
      </c>
      <c r="B7" s="38" t="s">
        <v>91</v>
      </c>
      <c r="C7" s="38" t="s">
        <v>85</v>
      </c>
      <c r="D7" s="39">
        <v>2000</v>
      </c>
      <c r="E7" s="36">
        <v>2153.8170137000002</v>
      </c>
      <c r="F7" s="37">
        <v>6.6771515682084299</v>
      </c>
      <c r="G7" s="36">
        <v>7.7929000000000004</v>
      </c>
    </row>
    <row r="8" spans="1:9" x14ac:dyDescent="0.2">
      <c r="A8" s="38" t="s">
        <v>90</v>
      </c>
      <c r="B8" s="38" t="s">
        <v>89</v>
      </c>
      <c r="C8" s="38" t="s">
        <v>88</v>
      </c>
      <c r="D8" s="39">
        <v>2000</v>
      </c>
      <c r="E8" s="36">
        <v>2075.5164384</v>
      </c>
      <c r="F8" s="37">
        <v>6.4344081940822004</v>
      </c>
      <c r="G8" s="36">
        <v>7.49</v>
      </c>
    </row>
    <row r="9" spans="1:9" x14ac:dyDescent="0.2">
      <c r="A9" s="38" t="s">
        <v>87</v>
      </c>
      <c r="B9" s="38" t="s">
        <v>86</v>
      </c>
      <c r="C9" s="38" t="s">
        <v>85</v>
      </c>
      <c r="D9" s="39">
        <v>2000</v>
      </c>
      <c r="E9" s="36">
        <v>2036.8286849000001</v>
      </c>
      <c r="F9" s="37">
        <v>6.3144704313522002</v>
      </c>
      <c r="G9" s="36">
        <v>7.4417</v>
      </c>
    </row>
    <row r="10" spans="1:9" x14ac:dyDescent="0.2">
      <c r="A10" s="38" t="s">
        <v>84</v>
      </c>
      <c r="B10" s="38" t="s">
        <v>83</v>
      </c>
      <c r="C10" s="38" t="s">
        <v>82</v>
      </c>
      <c r="D10" s="39">
        <v>1500</v>
      </c>
      <c r="E10" s="36">
        <v>1552.5391233</v>
      </c>
      <c r="F10" s="37">
        <v>4.81310110186151</v>
      </c>
      <c r="G10" s="36">
        <v>7.4416000000000002</v>
      </c>
    </row>
    <row r="11" spans="1:9" x14ac:dyDescent="0.2">
      <c r="A11" s="38" t="s">
        <v>81</v>
      </c>
      <c r="B11" s="38" t="s">
        <v>80</v>
      </c>
      <c r="C11" s="38" t="s">
        <v>79</v>
      </c>
      <c r="D11" s="39">
        <v>1000</v>
      </c>
      <c r="E11" s="36">
        <v>1004.609589</v>
      </c>
      <c r="F11" s="37">
        <v>3.11443843648776</v>
      </c>
      <c r="G11" s="36">
        <v>7.6</v>
      </c>
    </row>
    <row r="12" spans="1:9" x14ac:dyDescent="0.2">
      <c r="A12" s="35" t="s">
        <v>42</v>
      </c>
      <c r="B12" s="35"/>
      <c r="C12" s="35"/>
      <c r="D12" s="35"/>
      <c r="E12" s="34">
        <f>SUM(E6:E11)</f>
        <v>8823.3108493</v>
      </c>
      <c r="F12" s="23">
        <f>SUM(F6:F11)</f>
        <v>27.353569731992099</v>
      </c>
      <c r="G12" s="34"/>
      <c r="H12" s="9"/>
      <c r="I12" s="9"/>
    </row>
    <row r="13" spans="1:9" x14ac:dyDescent="0.2">
      <c r="A13" s="38"/>
      <c r="B13" s="38"/>
      <c r="C13" s="38"/>
      <c r="D13" s="38"/>
      <c r="E13" s="36"/>
      <c r="F13" s="37"/>
      <c r="G13" s="36"/>
    </row>
    <row r="14" spans="1:9" x14ac:dyDescent="0.2">
      <c r="A14" s="35" t="s">
        <v>78</v>
      </c>
      <c r="B14" s="38"/>
      <c r="C14" s="38"/>
      <c r="D14" s="38"/>
      <c r="E14" s="36"/>
      <c r="F14" s="37"/>
      <c r="G14" s="36"/>
    </row>
    <row r="15" spans="1:9" x14ac:dyDescent="0.2">
      <c r="A15" s="38" t="s">
        <v>77</v>
      </c>
      <c r="B15" s="38" t="s">
        <v>76</v>
      </c>
      <c r="C15" s="38" t="s">
        <v>47</v>
      </c>
      <c r="D15" s="39">
        <v>7500000</v>
      </c>
      <c r="E15" s="36">
        <v>7826.1812499999996</v>
      </c>
      <c r="F15" s="37">
        <v>24.262320370824</v>
      </c>
      <c r="G15" s="36">
        <v>7.4844931555859402</v>
      </c>
    </row>
    <row r="16" spans="1:9" x14ac:dyDescent="0.2">
      <c r="A16" s="38" t="s">
        <v>75</v>
      </c>
      <c r="B16" s="38" t="s">
        <v>74</v>
      </c>
      <c r="C16" s="38" t="s">
        <v>47</v>
      </c>
      <c r="D16" s="39">
        <v>2500000</v>
      </c>
      <c r="E16" s="36">
        <v>2565.1095832999999</v>
      </c>
      <c r="F16" s="37">
        <v>7.9522194168829801</v>
      </c>
      <c r="G16" s="36">
        <v>6.6978620624499898</v>
      </c>
    </row>
    <row r="17" spans="1:9" x14ac:dyDescent="0.2">
      <c r="A17" s="38" t="s">
        <v>73</v>
      </c>
      <c r="B17" s="38" t="s">
        <v>72</v>
      </c>
      <c r="C17" s="38" t="s">
        <v>47</v>
      </c>
      <c r="D17" s="39">
        <v>2000000</v>
      </c>
      <c r="E17" s="36">
        <v>2099.7939999999999</v>
      </c>
      <c r="F17" s="37">
        <v>6.5096722288068802</v>
      </c>
      <c r="G17" s="36">
        <v>7.2292805865718197</v>
      </c>
    </row>
    <row r="18" spans="1:9" x14ac:dyDescent="0.2">
      <c r="A18" s="38" t="s">
        <v>71</v>
      </c>
      <c r="B18" s="38" t="s">
        <v>70</v>
      </c>
      <c r="C18" s="38" t="s">
        <v>47</v>
      </c>
      <c r="D18" s="39">
        <v>1500000</v>
      </c>
      <c r="E18" s="36">
        <v>1523.5517500000001</v>
      </c>
      <c r="F18" s="37">
        <v>4.7232359536816997</v>
      </c>
      <c r="G18" s="36">
        <v>6.88194542784648</v>
      </c>
    </row>
    <row r="19" spans="1:9" x14ac:dyDescent="0.2">
      <c r="A19" s="38" t="s">
        <v>69</v>
      </c>
      <c r="B19" s="38" t="s">
        <v>68</v>
      </c>
      <c r="C19" s="38" t="s">
        <v>47</v>
      </c>
      <c r="D19" s="39">
        <v>1000000</v>
      </c>
      <c r="E19" s="36">
        <v>1039.5207777999999</v>
      </c>
      <c r="F19" s="37">
        <v>3.22266828960954</v>
      </c>
      <c r="G19" s="36">
        <v>6.9264058460125</v>
      </c>
    </row>
    <row r="20" spans="1:9" x14ac:dyDescent="0.2">
      <c r="A20" s="38" t="s">
        <v>67</v>
      </c>
      <c r="B20" s="38" t="s">
        <v>66</v>
      </c>
      <c r="C20" s="38" t="s">
        <v>47</v>
      </c>
      <c r="D20" s="39">
        <v>1000000</v>
      </c>
      <c r="E20" s="36">
        <v>1038.6097778000001</v>
      </c>
      <c r="F20" s="37">
        <v>3.21984405475582</v>
      </c>
      <c r="G20" s="36">
        <v>6.9056869152000004</v>
      </c>
    </row>
    <row r="21" spans="1:9" x14ac:dyDescent="0.2">
      <c r="A21" s="38" t="s">
        <v>65</v>
      </c>
      <c r="B21" s="38" t="s">
        <v>64</v>
      </c>
      <c r="C21" s="38" t="s">
        <v>47</v>
      </c>
      <c r="D21" s="39">
        <v>1000000</v>
      </c>
      <c r="E21" s="36">
        <v>1037.7087778</v>
      </c>
      <c r="F21" s="37">
        <v>3.2170508213823799</v>
      </c>
      <c r="G21" s="36">
        <v>6.9367558460124998</v>
      </c>
    </row>
    <row r="22" spans="1:9" x14ac:dyDescent="0.2">
      <c r="A22" s="38" t="s">
        <v>63</v>
      </c>
      <c r="B22" s="38" t="s">
        <v>62</v>
      </c>
      <c r="C22" s="38" t="s">
        <v>47</v>
      </c>
      <c r="D22" s="39">
        <v>1000000</v>
      </c>
      <c r="E22" s="36">
        <v>1036.9987778</v>
      </c>
      <c r="F22" s="37">
        <v>3.21484971628233</v>
      </c>
      <c r="G22" s="36">
        <v>6.9216177832000101</v>
      </c>
    </row>
    <row r="23" spans="1:9" x14ac:dyDescent="0.2">
      <c r="A23" s="38" t="s">
        <v>61</v>
      </c>
      <c r="B23" s="38" t="s">
        <v>60</v>
      </c>
      <c r="C23" s="38" t="s">
        <v>47</v>
      </c>
      <c r="D23" s="39">
        <v>1000000</v>
      </c>
      <c r="E23" s="36">
        <v>1034.7577778</v>
      </c>
      <c r="F23" s="37">
        <v>3.2079022845510399</v>
      </c>
      <c r="G23" s="36">
        <v>6.95787119405</v>
      </c>
    </row>
    <row r="24" spans="1:9" x14ac:dyDescent="0.2">
      <c r="A24" s="38" t="s">
        <v>59</v>
      </c>
      <c r="B24" s="38" t="s">
        <v>58</v>
      </c>
      <c r="C24" s="38" t="s">
        <v>47</v>
      </c>
      <c r="D24" s="39">
        <v>1000000</v>
      </c>
      <c r="E24" s="36">
        <v>1032.9667778</v>
      </c>
      <c r="F24" s="37">
        <v>3.20234991943247</v>
      </c>
      <c r="G24" s="36">
        <v>6.9339435378125103</v>
      </c>
    </row>
    <row r="25" spans="1:9" x14ac:dyDescent="0.2">
      <c r="A25" s="38" t="s">
        <v>57</v>
      </c>
      <c r="B25" s="38" t="s">
        <v>56</v>
      </c>
      <c r="C25" s="38" t="s">
        <v>47</v>
      </c>
      <c r="D25" s="39">
        <v>950000</v>
      </c>
      <c r="E25" s="36">
        <v>983.74690280000004</v>
      </c>
      <c r="F25" s="37">
        <v>3.0497610210010802</v>
      </c>
      <c r="G25" s="36">
        <v>6.8957572881999898</v>
      </c>
    </row>
    <row r="26" spans="1:9" x14ac:dyDescent="0.2">
      <c r="A26" s="38" t="s">
        <v>55</v>
      </c>
      <c r="B26" s="38" t="s">
        <v>54</v>
      </c>
      <c r="C26" s="38" t="s">
        <v>47</v>
      </c>
      <c r="D26" s="39">
        <v>454700</v>
      </c>
      <c r="E26" s="36">
        <v>468.1870083</v>
      </c>
      <c r="F26" s="37">
        <v>1.4514490306280901</v>
      </c>
      <c r="G26" s="36">
        <v>6.9122503778124997</v>
      </c>
    </row>
    <row r="27" spans="1:9" x14ac:dyDescent="0.2">
      <c r="A27" s="38" t="s">
        <v>53</v>
      </c>
      <c r="B27" s="38" t="s">
        <v>52</v>
      </c>
      <c r="C27" s="38" t="s">
        <v>47</v>
      </c>
      <c r="D27" s="39">
        <v>419150</v>
      </c>
      <c r="E27" s="36">
        <v>433.37944399999998</v>
      </c>
      <c r="F27" s="37">
        <v>1.34354042879566</v>
      </c>
      <c r="G27" s="36">
        <v>6.9026650312500104</v>
      </c>
    </row>
    <row r="28" spans="1:9" x14ac:dyDescent="0.2">
      <c r="A28" s="38" t="s">
        <v>51</v>
      </c>
      <c r="B28" s="38" t="s">
        <v>50</v>
      </c>
      <c r="C28" s="38" t="s">
        <v>47</v>
      </c>
      <c r="D28" s="39">
        <v>300000</v>
      </c>
      <c r="E28" s="36">
        <v>310.41800000000001</v>
      </c>
      <c r="F28" s="37">
        <v>0.96234175062971605</v>
      </c>
      <c r="G28" s="36">
        <v>6.4595881528124801</v>
      </c>
    </row>
    <row r="29" spans="1:9" x14ac:dyDescent="0.2">
      <c r="A29" s="38" t="s">
        <v>49</v>
      </c>
      <c r="B29" s="38" t="s">
        <v>48</v>
      </c>
      <c r="C29" s="38" t="s">
        <v>47</v>
      </c>
      <c r="D29" s="39">
        <v>208600</v>
      </c>
      <c r="E29" s="36">
        <v>216.06064850000001</v>
      </c>
      <c r="F29" s="37">
        <v>0.66981999342719001</v>
      </c>
      <c r="G29" s="36">
        <v>6.8694855207999996</v>
      </c>
    </row>
    <row r="30" spans="1:9" x14ac:dyDescent="0.2">
      <c r="A30" s="35" t="s">
        <v>42</v>
      </c>
      <c r="B30" s="35"/>
      <c r="C30" s="35"/>
      <c r="D30" s="35"/>
      <c r="E30" s="34">
        <f>SUM(E15:E29)</f>
        <v>22646.991253700002</v>
      </c>
      <c r="F30" s="23">
        <f>SUM(F15:F29)</f>
        <v>70.209025280690881</v>
      </c>
      <c r="G30" s="34"/>
      <c r="H30" s="9"/>
      <c r="I30" s="9"/>
    </row>
    <row r="31" spans="1:9" x14ac:dyDescent="0.2">
      <c r="A31" s="38"/>
      <c r="B31" s="38"/>
      <c r="C31" s="38"/>
      <c r="D31" s="38"/>
      <c r="E31" s="36"/>
      <c r="F31" s="37"/>
      <c r="G31" s="36"/>
    </row>
    <row r="32" spans="1:9" x14ac:dyDescent="0.2">
      <c r="A32" s="35" t="s">
        <v>46</v>
      </c>
      <c r="B32" s="38"/>
      <c r="C32" s="38"/>
      <c r="D32" s="38"/>
      <c r="E32" s="36"/>
      <c r="F32" s="37"/>
      <c r="G32" s="36"/>
    </row>
    <row r="33" spans="1:9" x14ac:dyDescent="0.2">
      <c r="A33" s="38" t="s">
        <v>45</v>
      </c>
      <c r="B33" s="38" t="s">
        <v>44</v>
      </c>
      <c r="C33" s="38" t="s">
        <v>43</v>
      </c>
      <c r="D33" s="39">
        <v>789.46100000000001</v>
      </c>
      <c r="E33" s="36">
        <v>87.773240299999998</v>
      </c>
      <c r="F33" s="37">
        <v>0.27211003784814197</v>
      </c>
      <c r="G33" s="36">
        <v>5.97</v>
      </c>
    </row>
    <row r="34" spans="1:9" x14ac:dyDescent="0.2">
      <c r="A34" s="35" t="s">
        <v>42</v>
      </c>
      <c r="B34" s="35"/>
      <c r="C34" s="35"/>
      <c r="D34" s="35"/>
      <c r="E34" s="34">
        <f>SUM(E33:E33)</f>
        <v>87.773240299999998</v>
      </c>
      <c r="F34" s="23">
        <f>SUM(F33:F33)</f>
        <v>0.27211003784814197</v>
      </c>
      <c r="G34" s="34"/>
      <c r="H34" s="9"/>
      <c r="I34" s="9"/>
    </row>
    <row r="35" spans="1:9" x14ac:dyDescent="0.2">
      <c r="A35" s="38"/>
      <c r="B35" s="38"/>
      <c r="C35" s="38"/>
      <c r="D35" s="38"/>
      <c r="E35" s="36"/>
      <c r="F35" s="37"/>
      <c r="G35" s="36"/>
    </row>
    <row r="36" spans="1:9" x14ac:dyDescent="0.2">
      <c r="A36" s="35" t="s">
        <v>41</v>
      </c>
      <c r="B36" s="35"/>
      <c r="C36" s="35"/>
      <c r="D36" s="35"/>
      <c r="E36" s="34">
        <f>E12+E30+E34</f>
        <v>31558.075343300003</v>
      </c>
      <c r="F36" s="23">
        <f>F12+F30+F34</f>
        <v>97.834705050531113</v>
      </c>
      <c r="G36" s="34"/>
      <c r="H36" s="9"/>
      <c r="I36" s="9"/>
    </row>
    <row r="37" spans="1:9" x14ac:dyDescent="0.2">
      <c r="A37" s="35"/>
      <c r="B37" s="35"/>
      <c r="C37" s="35"/>
      <c r="D37" s="35"/>
      <c r="E37" s="34"/>
      <c r="F37" s="23"/>
      <c r="G37" s="34"/>
      <c r="H37" s="9"/>
      <c r="I37" s="9"/>
    </row>
    <row r="38" spans="1:9" x14ac:dyDescent="0.2">
      <c r="A38" s="26" t="s">
        <v>40</v>
      </c>
      <c r="B38" s="35"/>
      <c r="C38" s="35"/>
      <c r="D38" s="35"/>
      <c r="E38" s="34">
        <v>2.0080861099999998</v>
      </c>
      <c r="F38" s="23">
        <f>E38/E42*100</f>
        <v>6.2253641944494701E-3</v>
      </c>
      <c r="G38" s="34"/>
      <c r="H38" s="9"/>
      <c r="I38" s="9"/>
    </row>
    <row r="39" spans="1:9" x14ac:dyDescent="0.2">
      <c r="A39" s="35"/>
      <c r="B39" s="35"/>
      <c r="C39" s="35"/>
      <c r="D39" s="35"/>
      <c r="E39" s="34"/>
      <c r="F39" s="23"/>
      <c r="G39" s="34"/>
      <c r="H39" s="9"/>
      <c r="I39" s="9"/>
    </row>
    <row r="40" spans="1:9" x14ac:dyDescent="0.2">
      <c r="A40" s="35" t="s">
        <v>39</v>
      </c>
      <c r="B40" s="35"/>
      <c r="C40" s="35"/>
      <c r="D40" s="35"/>
      <c r="E40" s="34">
        <f>E42-(E12+E30+E34)-E38</f>
        <v>696.44080398999677</v>
      </c>
      <c r="F40" s="23">
        <f>F42-(F12+F30+F34)-F38</f>
        <v>2.1590695852744375</v>
      </c>
      <c r="G40" s="34"/>
      <c r="H40" s="9"/>
      <c r="I40" s="9"/>
    </row>
    <row r="41" spans="1:9" x14ac:dyDescent="0.2">
      <c r="A41" s="35"/>
      <c r="B41" s="35"/>
      <c r="C41" s="35"/>
      <c r="D41" s="35"/>
      <c r="E41" s="34"/>
      <c r="F41" s="23"/>
      <c r="G41" s="34"/>
      <c r="H41" s="9"/>
      <c r="I41" s="9"/>
    </row>
    <row r="42" spans="1:9" x14ac:dyDescent="0.2">
      <c r="A42" s="33" t="s">
        <v>38</v>
      </c>
      <c r="B42" s="33"/>
      <c r="C42" s="33"/>
      <c r="D42" s="33"/>
      <c r="E42" s="32">
        <v>32256.5242334</v>
      </c>
      <c r="F42" s="19">
        <v>100</v>
      </c>
      <c r="G42" s="32"/>
      <c r="H42" s="9"/>
      <c r="I42" s="9"/>
    </row>
    <row r="44" spans="1:9" x14ac:dyDescent="0.2">
      <c r="A44" s="31" t="s">
        <v>37</v>
      </c>
      <c r="B44" s="31"/>
      <c r="C44" s="31"/>
      <c r="D44" s="31"/>
      <c r="E44" s="30"/>
      <c r="F44" s="30"/>
      <c r="G44" s="30"/>
    </row>
    <row r="45" spans="1:9" x14ac:dyDescent="0.2">
      <c r="A45" s="26"/>
      <c r="B45" s="26"/>
      <c r="C45" s="26"/>
      <c r="D45" s="26"/>
      <c r="E45" s="23"/>
      <c r="F45" s="23"/>
      <c r="G45" s="23"/>
    </row>
    <row r="46" spans="1:9" x14ac:dyDescent="0.2">
      <c r="A46" s="28" t="s">
        <v>36</v>
      </c>
      <c r="B46" s="27"/>
      <c r="C46" s="27"/>
      <c r="D46" s="26"/>
      <c r="E46" s="29" t="s">
        <v>35</v>
      </c>
      <c r="F46" s="28" t="s">
        <v>34</v>
      </c>
      <c r="G46" s="23"/>
    </row>
    <row r="47" spans="1:9" x14ac:dyDescent="0.2">
      <c r="A47" s="27" t="s">
        <v>33</v>
      </c>
      <c r="B47" s="27"/>
      <c r="C47" s="27"/>
      <c r="D47" s="26"/>
      <c r="E47" s="25">
        <v>2500</v>
      </c>
      <c r="F47" s="24">
        <f>E47/$E$42*100</f>
        <v>7.7503700705960643</v>
      </c>
      <c r="G47" s="23"/>
    </row>
    <row r="48" spans="1:9" x14ac:dyDescent="0.2">
      <c r="A48" s="27" t="s">
        <v>33</v>
      </c>
      <c r="B48" s="27"/>
      <c r="C48" s="27"/>
      <c r="D48" s="26"/>
      <c r="E48" s="25">
        <v>3000</v>
      </c>
      <c r="F48" s="24">
        <f>E48/$E$42*100</f>
        <v>9.3004440847152772</v>
      </c>
      <c r="G48" s="23"/>
    </row>
    <row r="49" spans="1:7" x14ac:dyDescent="0.2">
      <c r="A49" s="27" t="s">
        <v>33</v>
      </c>
      <c r="B49" s="27"/>
      <c r="C49" s="27"/>
      <c r="D49" s="26"/>
      <c r="E49" s="25">
        <v>2500</v>
      </c>
      <c r="F49" s="24">
        <f>E49/$E$42*100</f>
        <v>7.7503700705960643</v>
      </c>
      <c r="G49" s="23"/>
    </row>
    <row r="50" spans="1:7" x14ac:dyDescent="0.2">
      <c r="A50" s="21" t="s">
        <v>32</v>
      </c>
      <c r="B50" s="22"/>
      <c r="C50" s="22"/>
      <c r="D50" s="21"/>
      <c r="E50" s="20">
        <f>SUM(E47:E49)</f>
        <v>8000</v>
      </c>
      <c r="F50" s="20">
        <f>SUM(F47:F49)</f>
        <v>24.801184225907406</v>
      </c>
      <c r="G50" s="19"/>
    </row>
    <row r="52" spans="1:7" x14ac:dyDescent="0.2">
      <c r="A52" s="9" t="s">
        <v>31</v>
      </c>
    </row>
    <row r="53" spans="1:7" x14ac:dyDescent="0.2">
      <c r="A53" s="9" t="s">
        <v>30</v>
      </c>
    </row>
    <row r="54" spans="1:7" x14ac:dyDescent="0.2">
      <c r="A54" s="9" t="s">
        <v>29</v>
      </c>
    </row>
    <row r="55" spans="1:7" x14ac:dyDescent="0.2">
      <c r="A55" s="9"/>
    </row>
    <row r="56" spans="1:7" ht="33.75" customHeight="1" x14ac:dyDescent="0.2">
      <c r="A56" s="18" t="s">
        <v>28</v>
      </c>
      <c r="B56" s="18"/>
      <c r="C56" s="18"/>
      <c r="D56" s="18"/>
      <c r="E56" s="18"/>
      <c r="F56" s="18"/>
      <c r="G56" s="18"/>
    </row>
    <row r="57" spans="1:7" x14ac:dyDescent="0.2">
      <c r="A57" s="9"/>
    </row>
    <row r="58" spans="1:7" x14ac:dyDescent="0.2">
      <c r="A58" s="9" t="s">
        <v>27</v>
      </c>
    </row>
    <row r="59" spans="1:7" x14ac:dyDescent="0.2">
      <c r="A59" s="9" t="s">
        <v>26</v>
      </c>
    </row>
    <row r="60" spans="1:7" x14ac:dyDescent="0.2">
      <c r="A60" s="9" t="s">
        <v>25</v>
      </c>
      <c r="B60" s="9"/>
      <c r="C60" s="8" t="s">
        <v>24</v>
      </c>
      <c r="D60" s="9" t="s">
        <v>23</v>
      </c>
    </row>
    <row r="61" spans="1:7" x14ac:dyDescent="0.2">
      <c r="A61" s="1" t="s">
        <v>22</v>
      </c>
      <c r="C61" s="17">
        <v>38.548400000000001</v>
      </c>
      <c r="D61" s="17">
        <v>40.433799999999998</v>
      </c>
    </row>
    <row r="62" spans="1:7" x14ac:dyDescent="0.2">
      <c r="A62" s="1" t="s">
        <v>17</v>
      </c>
      <c r="C62" s="17">
        <v>10.2676</v>
      </c>
      <c r="D62" s="17">
        <v>10.378</v>
      </c>
    </row>
    <row r="63" spans="1:7" x14ac:dyDescent="0.2">
      <c r="A63" s="1" t="s">
        <v>21</v>
      </c>
      <c r="C63" s="17">
        <v>41.879199999999997</v>
      </c>
      <c r="D63" s="17">
        <v>44.083599999999997</v>
      </c>
    </row>
    <row r="64" spans="1:7" x14ac:dyDescent="0.2">
      <c r="A64" s="1" t="s">
        <v>16</v>
      </c>
      <c r="C64" s="17">
        <v>10.1656</v>
      </c>
      <c r="D64" s="17">
        <v>10.274699999999999</v>
      </c>
    </row>
    <row r="66" spans="1:5" x14ac:dyDescent="0.2">
      <c r="A66" s="9" t="s">
        <v>20</v>
      </c>
    </row>
    <row r="67" spans="1:5" x14ac:dyDescent="0.2">
      <c r="A67" s="16" t="s">
        <v>19</v>
      </c>
      <c r="B67" s="15"/>
      <c r="C67" s="14" t="s">
        <v>18</v>
      </c>
    </row>
    <row r="68" spans="1:5" x14ac:dyDescent="0.2">
      <c r="A68" s="13" t="s">
        <v>17</v>
      </c>
      <c r="B68" s="12"/>
      <c r="C68" s="11">
        <v>0.38073586999999998</v>
      </c>
    </row>
    <row r="69" spans="1:5" x14ac:dyDescent="0.2">
      <c r="A69" s="13" t="s">
        <v>16</v>
      </c>
      <c r="B69" s="12"/>
      <c r="C69" s="11">
        <v>0.40568261999999999</v>
      </c>
    </row>
    <row r="70" spans="1:5" x14ac:dyDescent="0.2">
      <c r="A70" s="1" t="s">
        <v>15</v>
      </c>
    </row>
    <row r="71" spans="1:5" x14ac:dyDescent="0.2">
      <c r="A71" s="1" t="s">
        <v>14</v>
      </c>
    </row>
    <row r="73" spans="1:5" x14ac:dyDescent="0.2">
      <c r="A73" s="6" t="s">
        <v>13</v>
      </c>
    </row>
    <row r="74" spans="1:5" x14ac:dyDescent="0.2">
      <c r="A74" s="6"/>
    </row>
    <row r="75" spans="1:5" x14ac:dyDescent="0.2">
      <c r="A75" s="4" t="s">
        <v>12</v>
      </c>
    </row>
    <row r="76" spans="1:5" x14ac:dyDescent="0.2">
      <c r="A76" s="4" t="s">
        <v>11</v>
      </c>
    </row>
    <row r="78" spans="1:5" x14ac:dyDescent="0.2">
      <c r="A78" s="9" t="s">
        <v>10</v>
      </c>
      <c r="D78" s="10">
        <v>9.2767166988196603</v>
      </c>
      <c r="E78" s="2" t="s">
        <v>9</v>
      </c>
    </row>
    <row r="80" spans="1:5" x14ac:dyDescent="0.2">
      <c r="A80" s="9" t="s">
        <v>8</v>
      </c>
      <c r="D80" s="8" t="s">
        <v>7</v>
      </c>
    </row>
    <row r="82" spans="1:9" x14ac:dyDescent="0.2">
      <c r="A82" s="6" t="s">
        <v>6</v>
      </c>
      <c r="B82" s="4"/>
      <c r="C82" s="4"/>
      <c r="D82" s="4"/>
      <c r="E82" s="3"/>
      <c r="G82" s="3"/>
      <c r="H82" s="4"/>
      <c r="I82" s="4"/>
    </row>
    <row r="83" spans="1:9" ht="14.4" x14ac:dyDescent="0.3">
      <c r="A83" s="7"/>
      <c r="B83" s="4"/>
      <c r="C83" s="4"/>
      <c r="D83" s="4"/>
      <c r="E83" s="3"/>
      <c r="G83" s="3"/>
      <c r="H83" s="4"/>
      <c r="I83" s="4"/>
    </row>
    <row r="84" spans="1:9" x14ac:dyDescent="0.2">
      <c r="A84" s="6" t="s">
        <v>5</v>
      </c>
      <c r="B84" s="4"/>
      <c r="C84" s="4"/>
      <c r="D84" s="4"/>
      <c r="E84" s="3"/>
      <c r="G84" s="3"/>
      <c r="H84" s="4"/>
      <c r="I84" s="4"/>
    </row>
    <row r="85" spans="1:9" x14ac:dyDescent="0.2">
      <c r="A85" s="4"/>
      <c r="B85" s="4"/>
      <c r="C85" s="4"/>
      <c r="D85" s="4"/>
      <c r="E85" s="3"/>
      <c r="G85" s="3"/>
      <c r="H85" s="4"/>
      <c r="I85" s="4"/>
    </row>
    <row r="86" spans="1:9" x14ac:dyDescent="0.2">
      <c r="A86" s="4"/>
      <c r="B86" s="4"/>
      <c r="C86" s="4"/>
      <c r="D86" s="4"/>
      <c r="E86" s="3"/>
      <c r="G86" s="3"/>
      <c r="H86" s="4"/>
      <c r="I86" s="4"/>
    </row>
    <row r="87" spans="1:9" x14ac:dyDescent="0.2">
      <c r="A87" s="4"/>
      <c r="B87" s="4"/>
      <c r="C87" s="4"/>
      <c r="D87" s="4"/>
      <c r="E87" s="3"/>
      <c r="G87" s="3"/>
      <c r="H87" s="4"/>
      <c r="I87" s="4"/>
    </row>
    <row r="88" spans="1:9" x14ac:dyDescent="0.2">
      <c r="A88" s="4"/>
      <c r="B88" s="4"/>
      <c r="C88" s="4"/>
      <c r="D88" s="4"/>
      <c r="E88" s="3"/>
      <c r="G88" s="3"/>
      <c r="H88" s="4"/>
      <c r="I88" s="4"/>
    </row>
    <row r="89" spans="1:9" x14ac:dyDescent="0.2">
      <c r="A89" s="4"/>
      <c r="B89" s="4"/>
      <c r="C89" s="4"/>
      <c r="D89" s="4"/>
      <c r="E89" s="3"/>
      <c r="G89" s="3"/>
      <c r="H89" s="4"/>
      <c r="I89" s="4"/>
    </row>
    <row r="90" spans="1:9" x14ac:dyDescent="0.2">
      <c r="A90" s="4"/>
      <c r="B90" s="4"/>
      <c r="C90" s="4"/>
      <c r="D90" s="4"/>
      <c r="E90" s="3"/>
      <c r="G90" s="3"/>
      <c r="H90" s="4"/>
      <c r="I90" s="4"/>
    </row>
    <row r="91" spans="1:9" x14ac:dyDescent="0.2">
      <c r="A91" s="4"/>
      <c r="B91" s="4"/>
      <c r="C91" s="4"/>
      <c r="D91" s="4"/>
      <c r="E91" s="3"/>
      <c r="G91" s="3"/>
      <c r="H91" s="4"/>
      <c r="I91" s="4"/>
    </row>
    <row r="92" spans="1:9" x14ac:dyDescent="0.2">
      <c r="A92" s="4"/>
      <c r="B92" s="4"/>
      <c r="C92" s="4"/>
      <c r="D92" s="4"/>
      <c r="E92" s="3"/>
      <c r="G92" s="3"/>
      <c r="H92" s="4"/>
      <c r="I92" s="4"/>
    </row>
    <row r="93" spans="1:9" x14ac:dyDescent="0.2">
      <c r="A93" s="4"/>
      <c r="B93" s="4"/>
      <c r="C93" s="4"/>
      <c r="D93" s="4"/>
      <c r="E93" s="3"/>
      <c r="G93" s="3"/>
      <c r="H93" s="4"/>
      <c r="I93" s="4"/>
    </row>
    <row r="94" spans="1:9" x14ac:dyDescent="0.2">
      <c r="A94" s="4"/>
      <c r="B94" s="4"/>
      <c r="C94" s="4"/>
      <c r="D94" s="4"/>
      <c r="E94" s="3"/>
      <c r="G94" s="3"/>
      <c r="H94" s="4"/>
      <c r="I94" s="4"/>
    </row>
    <row r="95" spans="1:9" x14ac:dyDescent="0.2">
      <c r="A95" s="4"/>
      <c r="B95" s="4"/>
      <c r="C95" s="4"/>
      <c r="D95" s="4"/>
      <c r="E95" s="3"/>
      <c r="G95" s="3"/>
      <c r="H95" s="4"/>
      <c r="I95" s="4"/>
    </row>
    <row r="96" spans="1:9" x14ac:dyDescent="0.2">
      <c r="A96" s="4"/>
      <c r="B96" s="4"/>
      <c r="C96" s="4"/>
      <c r="D96" s="4"/>
      <c r="E96" s="3"/>
      <c r="G96" s="3"/>
      <c r="H96" s="4"/>
      <c r="I96" s="4"/>
    </row>
    <row r="97" spans="1:9" x14ac:dyDescent="0.2">
      <c r="A97" s="4"/>
      <c r="B97" s="4"/>
      <c r="C97" s="4"/>
      <c r="D97" s="4"/>
      <c r="E97" s="3"/>
      <c r="G97" s="3"/>
      <c r="H97" s="4"/>
      <c r="I97" s="4"/>
    </row>
    <row r="98" spans="1:9" x14ac:dyDescent="0.2">
      <c r="A98" s="4"/>
      <c r="B98" s="4"/>
      <c r="C98" s="4"/>
      <c r="D98" s="4"/>
      <c r="E98" s="3"/>
      <c r="G98" s="3"/>
      <c r="H98" s="4"/>
      <c r="I98" s="4"/>
    </row>
    <row r="99" spans="1:9" x14ac:dyDescent="0.2">
      <c r="A99" s="4"/>
      <c r="B99" s="4"/>
      <c r="C99" s="4"/>
      <c r="D99" s="4"/>
      <c r="E99" s="3"/>
      <c r="G99" s="3"/>
      <c r="H99" s="4"/>
      <c r="I99" s="4"/>
    </row>
    <row r="100" spans="1:9" x14ac:dyDescent="0.2">
      <c r="A100" s="6" t="s">
        <v>4</v>
      </c>
      <c r="B100" s="4"/>
      <c r="C100" s="4"/>
      <c r="D100" s="4"/>
      <c r="E100" s="3"/>
      <c r="G100" s="3"/>
      <c r="H100" s="4"/>
      <c r="I100" s="4"/>
    </row>
    <row r="101" spans="1:9" x14ac:dyDescent="0.2">
      <c r="A101" s="4"/>
      <c r="B101" s="4"/>
      <c r="C101" s="4"/>
      <c r="D101" s="4"/>
      <c r="E101" s="3"/>
      <c r="G101" s="3"/>
      <c r="H101" s="4"/>
      <c r="I101" s="4"/>
    </row>
    <row r="102" spans="1:9" x14ac:dyDescent="0.2">
      <c r="A102" s="6" t="s">
        <v>3</v>
      </c>
      <c r="B102" s="4"/>
      <c r="C102" s="4"/>
      <c r="D102" s="4"/>
      <c r="E102" s="3"/>
      <c r="G102" s="3"/>
      <c r="H102" s="4"/>
      <c r="I102" s="4"/>
    </row>
    <row r="103" spans="1:9" x14ac:dyDescent="0.2">
      <c r="A103" s="4"/>
      <c r="B103" s="4"/>
      <c r="C103" s="4"/>
      <c r="D103" s="4"/>
      <c r="E103" s="3"/>
      <c r="G103" s="3"/>
      <c r="H103" s="4"/>
      <c r="I103" s="4"/>
    </row>
    <row r="104" spans="1:9" x14ac:dyDescent="0.2">
      <c r="A104" s="4"/>
      <c r="B104" s="4"/>
      <c r="C104" s="4"/>
      <c r="D104" s="4"/>
      <c r="E104" s="3"/>
      <c r="G104" s="3"/>
      <c r="H104" s="4"/>
      <c r="I104" s="4"/>
    </row>
    <row r="105" spans="1:9" x14ac:dyDescent="0.2">
      <c r="A105" s="4"/>
      <c r="B105" s="4"/>
      <c r="C105" s="4"/>
      <c r="D105" s="4"/>
      <c r="E105" s="3"/>
      <c r="G105" s="3"/>
      <c r="H105" s="4"/>
      <c r="I105" s="4"/>
    </row>
    <row r="106" spans="1:9" x14ac:dyDescent="0.2">
      <c r="A106" s="4"/>
      <c r="B106" s="4"/>
      <c r="C106" s="4"/>
      <c r="D106" s="4"/>
      <c r="E106" s="3"/>
      <c r="G106" s="3"/>
      <c r="H106" s="4"/>
      <c r="I106" s="4"/>
    </row>
    <row r="107" spans="1:9" x14ac:dyDescent="0.2">
      <c r="A107" s="4"/>
      <c r="B107" s="4"/>
      <c r="C107" s="4"/>
      <c r="D107" s="4"/>
      <c r="E107" s="3"/>
      <c r="G107" s="3"/>
      <c r="H107" s="4"/>
      <c r="I107" s="4"/>
    </row>
    <row r="108" spans="1:9" x14ac:dyDescent="0.2">
      <c r="A108" s="4"/>
      <c r="B108" s="4"/>
      <c r="C108" s="4"/>
      <c r="D108" s="4"/>
      <c r="E108" s="3"/>
      <c r="G108" s="3"/>
      <c r="H108" s="4"/>
      <c r="I108" s="4"/>
    </row>
    <row r="109" spans="1:9" x14ac:dyDescent="0.2">
      <c r="A109" s="4"/>
      <c r="B109" s="4"/>
      <c r="C109" s="4"/>
      <c r="D109" s="4"/>
      <c r="E109" s="3"/>
      <c r="G109" s="3"/>
      <c r="H109" s="4"/>
      <c r="I109" s="4"/>
    </row>
    <row r="110" spans="1:9" x14ac:dyDescent="0.2">
      <c r="A110" s="4"/>
      <c r="B110" s="4"/>
      <c r="C110" s="4"/>
      <c r="D110" s="4"/>
      <c r="E110" s="3"/>
      <c r="G110" s="3"/>
      <c r="H110" s="4"/>
      <c r="I110" s="4"/>
    </row>
    <row r="111" spans="1:9" x14ac:dyDescent="0.2">
      <c r="A111" s="4"/>
      <c r="B111" s="4"/>
      <c r="C111" s="4"/>
      <c r="D111" s="4"/>
      <c r="E111" s="3"/>
      <c r="G111" s="3"/>
      <c r="H111" s="4"/>
      <c r="I111" s="4"/>
    </row>
    <row r="112" spans="1:9" x14ac:dyDescent="0.2">
      <c r="A112" s="4"/>
      <c r="B112" s="4"/>
      <c r="C112" s="4"/>
      <c r="D112" s="4"/>
      <c r="E112" s="3"/>
      <c r="G112" s="3"/>
      <c r="H112" s="4"/>
      <c r="I112" s="4"/>
    </row>
    <row r="113" spans="1:9" x14ac:dyDescent="0.2">
      <c r="A113" s="4"/>
      <c r="B113" s="4"/>
      <c r="C113" s="4"/>
      <c r="D113" s="4"/>
      <c r="E113" s="3"/>
      <c r="G113" s="3"/>
      <c r="H113" s="4"/>
      <c r="I113" s="4"/>
    </row>
    <row r="114" spans="1:9" x14ac:dyDescent="0.2">
      <c r="A114" s="4"/>
      <c r="B114" s="4"/>
      <c r="C114" s="4"/>
      <c r="D114" s="4"/>
      <c r="E114" s="3"/>
      <c r="G114" s="3"/>
      <c r="H114" s="4"/>
      <c r="I114" s="4"/>
    </row>
    <row r="115" spans="1:9" x14ac:dyDescent="0.2">
      <c r="A115" s="4"/>
      <c r="B115" s="4"/>
      <c r="C115" s="4"/>
      <c r="D115" s="4"/>
      <c r="E115" s="3"/>
      <c r="G115" s="3"/>
      <c r="H115" s="4"/>
      <c r="I115" s="4"/>
    </row>
    <row r="116" spans="1:9" x14ac:dyDescent="0.2">
      <c r="A116" s="4"/>
      <c r="B116" s="4"/>
      <c r="C116" s="4"/>
      <c r="D116" s="4"/>
      <c r="E116" s="3"/>
      <c r="G116" s="3"/>
      <c r="H116" s="4"/>
      <c r="I116" s="4"/>
    </row>
    <row r="117" spans="1:9" x14ac:dyDescent="0.2">
      <c r="A117" s="4" t="s">
        <v>2</v>
      </c>
      <c r="B117" s="4"/>
      <c r="C117" s="4"/>
      <c r="D117" s="4"/>
      <c r="E117" s="3"/>
      <c r="G117" s="3"/>
      <c r="H117" s="4"/>
      <c r="I117" s="4"/>
    </row>
    <row r="118" spans="1:9" x14ac:dyDescent="0.2">
      <c r="A118" s="5"/>
      <c r="B118" s="4"/>
      <c r="C118" s="4"/>
      <c r="D118" s="4"/>
      <c r="E118" s="3"/>
      <c r="G118" s="3"/>
      <c r="H118" s="4"/>
      <c r="I118" s="4"/>
    </row>
    <row r="119" spans="1:9" x14ac:dyDescent="0.2">
      <c r="A119" s="4"/>
      <c r="B119" s="4"/>
      <c r="C119" s="4"/>
      <c r="D119" s="4"/>
      <c r="E119" s="3"/>
      <c r="G119" s="3"/>
      <c r="H119" s="4"/>
      <c r="I119" s="4"/>
    </row>
    <row r="120" spans="1:9" x14ac:dyDescent="0.2">
      <c r="A120" s="4" t="s">
        <v>1</v>
      </c>
      <c r="B120" s="4"/>
      <c r="C120" s="4"/>
      <c r="D120" s="4"/>
      <c r="E120" s="3"/>
      <c r="G120" s="3"/>
      <c r="H120" s="4"/>
      <c r="I120" s="4"/>
    </row>
    <row r="121" spans="1:9" x14ac:dyDescent="0.2">
      <c r="A121" s="5" t="s">
        <v>0</v>
      </c>
      <c r="B121" s="4"/>
      <c r="C121" s="4"/>
      <c r="D121" s="4"/>
      <c r="E121" s="3"/>
      <c r="G121" s="3"/>
      <c r="H121" s="4"/>
      <c r="I121" s="4"/>
    </row>
    <row r="122" spans="1:9" x14ac:dyDescent="0.2">
      <c r="A122" s="5"/>
      <c r="B122" s="4"/>
      <c r="C122" s="4"/>
      <c r="D122" s="4"/>
      <c r="E122" s="3"/>
      <c r="G122" s="3"/>
      <c r="H122" s="4"/>
      <c r="I122" s="4"/>
    </row>
    <row r="123" spans="1:9" x14ac:dyDescent="0.2">
      <c r="A123" s="4"/>
      <c r="B123" s="4"/>
      <c r="C123" s="4"/>
      <c r="D123" s="4"/>
      <c r="E123" s="3"/>
      <c r="G123" s="3"/>
      <c r="H123" s="4"/>
      <c r="I123" s="4"/>
    </row>
    <row r="124" spans="1:9" x14ac:dyDescent="0.2">
      <c r="A124" s="4"/>
      <c r="B124" s="4"/>
      <c r="C124" s="4"/>
      <c r="D124" s="4"/>
      <c r="E124" s="3"/>
      <c r="G124" s="3"/>
      <c r="H124" s="4"/>
      <c r="I124" s="4"/>
    </row>
    <row r="125" spans="1:9" x14ac:dyDescent="0.2">
      <c r="A125" s="4"/>
      <c r="B125" s="4"/>
      <c r="C125" s="4"/>
      <c r="D125" s="4"/>
      <c r="E125" s="3"/>
      <c r="G125" s="3"/>
      <c r="H125" s="4"/>
      <c r="I125" s="4"/>
    </row>
    <row r="126" spans="1:9" x14ac:dyDescent="0.2">
      <c r="A126" s="4"/>
      <c r="B126" s="4"/>
      <c r="C126" s="4"/>
      <c r="D126" s="4"/>
      <c r="E126" s="3"/>
      <c r="G126" s="3"/>
      <c r="H126" s="4"/>
      <c r="I126" s="4"/>
    </row>
    <row r="127" spans="1:9" x14ac:dyDescent="0.2">
      <c r="A127" s="4"/>
      <c r="B127" s="4"/>
      <c r="C127" s="4"/>
      <c r="D127" s="4"/>
      <c r="E127" s="3"/>
      <c r="G127" s="3"/>
      <c r="H127" s="4"/>
      <c r="I127" s="4"/>
    </row>
    <row r="128" spans="1:9" x14ac:dyDescent="0.2">
      <c r="A128" s="4"/>
      <c r="B128" s="4"/>
      <c r="C128" s="4"/>
      <c r="D128" s="4"/>
      <c r="E128" s="3"/>
      <c r="G128" s="3"/>
      <c r="H128" s="4"/>
      <c r="I128" s="4"/>
    </row>
    <row r="129" spans="1:9" x14ac:dyDescent="0.2">
      <c r="A129" s="4"/>
      <c r="B129" s="4"/>
      <c r="C129" s="4"/>
      <c r="D129" s="4"/>
      <c r="E129" s="3"/>
      <c r="G129" s="3"/>
      <c r="H129" s="4"/>
      <c r="I129" s="4"/>
    </row>
    <row r="130" spans="1:9" x14ac:dyDescent="0.2">
      <c r="A130" s="4"/>
      <c r="B130" s="4"/>
      <c r="C130" s="4"/>
      <c r="D130" s="4"/>
      <c r="E130" s="3"/>
      <c r="G130" s="3"/>
      <c r="H130" s="4"/>
      <c r="I130" s="4"/>
    </row>
    <row r="131" spans="1:9" x14ac:dyDescent="0.2">
      <c r="A131" s="4"/>
      <c r="B131" s="4"/>
      <c r="C131" s="4"/>
      <c r="D131" s="4"/>
      <c r="E131" s="3"/>
      <c r="G131" s="3"/>
      <c r="H131" s="4"/>
      <c r="I131" s="4"/>
    </row>
    <row r="132" spans="1:9" x14ac:dyDescent="0.2">
      <c r="A132" s="4"/>
      <c r="B132" s="4"/>
      <c r="C132" s="4"/>
      <c r="D132" s="4"/>
      <c r="E132" s="3"/>
      <c r="G132" s="3"/>
      <c r="H132" s="4"/>
      <c r="I132" s="4"/>
    </row>
    <row r="133" spans="1:9" x14ac:dyDescent="0.2">
      <c r="A133" s="4"/>
      <c r="B133" s="4"/>
      <c r="C133" s="4"/>
      <c r="D133" s="4"/>
      <c r="E133" s="3"/>
      <c r="G133" s="3"/>
      <c r="H133" s="4"/>
      <c r="I133" s="4"/>
    </row>
    <row r="134" spans="1:9" x14ac:dyDescent="0.2">
      <c r="A134" s="4"/>
      <c r="B134" s="4"/>
      <c r="C134" s="4"/>
      <c r="D134" s="4"/>
      <c r="E134" s="3"/>
      <c r="G134" s="3"/>
      <c r="H134" s="4"/>
      <c r="I134" s="4"/>
    </row>
    <row r="135" spans="1:9" x14ac:dyDescent="0.2">
      <c r="A135" s="4"/>
      <c r="B135" s="4"/>
      <c r="C135" s="4"/>
      <c r="D135" s="4"/>
      <c r="E135" s="3"/>
      <c r="G135" s="3"/>
      <c r="H135" s="4"/>
      <c r="I135" s="4"/>
    </row>
    <row r="136" spans="1:9" x14ac:dyDescent="0.2">
      <c r="A136" s="4"/>
      <c r="B136" s="4"/>
      <c r="C136" s="4"/>
      <c r="D136" s="4"/>
      <c r="E136" s="3"/>
      <c r="G136" s="3"/>
      <c r="H136" s="4"/>
      <c r="I136" s="4"/>
    </row>
    <row r="137" spans="1:9" x14ac:dyDescent="0.2">
      <c r="A137" s="4"/>
      <c r="B137" s="4"/>
      <c r="C137" s="4"/>
      <c r="D137" s="4"/>
      <c r="E137" s="3"/>
      <c r="G137" s="3"/>
      <c r="H137" s="4"/>
      <c r="I137" s="4"/>
    </row>
    <row r="138" spans="1:9" x14ac:dyDescent="0.2">
      <c r="A138" s="4"/>
      <c r="B138" s="4"/>
      <c r="C138" s="4"/>
      <c r="D138" s="4"/>
      <c r="E138" s="3"/>
      <c r="G138" s="3"/>
      <c r="H138" s="4"/>
      <c r="I138" s="4"/>
    </row>
    <row r="139" spans="1:9" x14ac:dyDescent="0.2">
      <c r="A139" s="4"/>
      <c r="B139" s="4"/>
      <c r="C139" s="4"/>
      <c r="D139" s="4"/>
      <c r="E139" s="3"/>
      <c r="G139" s="3"/>
      <c r="H139" s="4"/>
      <c r="I139" s="4"/>
    </row>
    <row r="140" spans="1:9" x14ac:dyDescent="0.2">
      <c r="A140" s="4"/>
      <c r="B140" s="4"/>
      <c r="C140" s="4"/>
      <c r="D140" s="4"/>
      <c r="E140" s="3"/>
      <c r="G140" s="3"/>
      <c r="H140" s="4"/>
      <c r="I140" s="4"/>
    </row>
    <row r="141" spans="1:9" x14ac:dyDescent="0.2">
      <c r="A141" s="4"/>
      <c r="B141" s="4"/>
      <c r="C141" s="4"/>
      <c r="D141" s="4"/>
      <c r="E141" s="3"/>
      <c r="G141" s="3"/>
      <c r="H141" s="4"/>
      <c r="I141" s="4"/>
    </row>
    <row r="142" spans="1:9" x14ac:dyDescent="0.2">
      <c r="A142" s="4"/>
      <c r="B142" s="4"/>
      <c r="C142" s="4"/>
      <c r="D142" s="4"/>
      <c r="E142" s="3"/>
      <c r="G142" s="3"/>
      <c r="H142" s="4"/>
      <c r="I142" s="4"/>
    </row>
    <row r="143" spans="1:9" x14ac:dyDescent="0.2">
      <c r="A143" s="4"/>
      <c r="B143" s="4"/>
      <c r="C143" s="4"/>
      <c r="D143" s="4"/>
      <c r="E143" s="3"/>
      <c r="G143" s="3"/>
      <c r="H143" s="4"/>
      <c r="I143" s="4"/>
    </row>
    <row r="144" spans="1:9" x14ac:dyDescent="0.2">
      <c r="A144" s="4"/>
      <c r="B144" s="4"/>
      <c r="C144" s="4"/>
      <c r="D144" s="4"/>
      <c r="E144" s="3"/>
      <c r="G144" s="3"/>
      <c r="H144" s="4"/>
      <c r="I144" s="4"/>
    </row>
    <row r="145" spans="1:9" x14ac:dyDescent="0.2">
      <c r="A145" s="4"/>
      <c r="B145" s="4"/>
      <c r="C145" s="4"/>
      <c r="D145" s="4"/>
      <c r="E145" s="3"/>
      <c r="G145" s="3"/>
      <c r="H145" s="4"/>
      <c r="I145" s="4"/>
    </row>
    <row r="146" spans="1:9" x14ac:dyDescent="0.2">
      <c r="A146" s="4"/>
      <c r="B146" s="4"/>
      <c r="C146" s="4"/>
      <c r="D146" s="4"/>
      <c r="E146" s="3"/>
      <c r="G146" s="3"/>
      <c r="H146" s="4"/>
      <c r="I146" s="4"/>
    </row>
    <row r="147" spans="1:9" x14ac:dyDescent="0.2">
      <c r="A147" s="4"/>
      <c r="B147" s="4"/>
      <c r="C147" s="4"/>
      <c r="D147" s="4"/>
      <c r="E147" s="3"/>
      <c r="G147" s="3"/>
      <c r="H147" s="4"/>
      <c r="I147" s="4"/>
    </row>
    <row r="148" spans="1:9" x14ac:dyDescent="0.2">
      <c r="A148" s="4"/>
      <c r="B148" s="4"/>
      <c r="C148" s="4"/>
      <c r="D148" s="4"/>
      <c r="E148" s="3"/>
      <c r="G148" s="3"/>
      <c r="H148" s="4"/>
      <c r="I148" s="4"/>
    </row>
    <row r="149" spans="1:9" x14ac:dyDescent="0.2">
      <c r="A149" s="4"/>
      <c r="B149" s="4"/>
      <c r="C149" s="4"/>
      <c r="D149" s="4"/>
      <c r="E149" s="3"/>
      <c r="G149" s="3"/>
      <c r="H149" s="4"/>
      <c r="I149" s="4"/>
    </row>
    <row r="150" spans="1:9" x14ac:dyDescent="0.2">
      <c r="A150" s="4"/>
      <c r="B150" s="4"/>
      <c r="C150" s="4"/>
      <c r="D150" s="4"/>
      <c r="E150" s="3"/>
      <c r="G150" s="3"/>
      <c r="H150" s="4"/>
      <c r="I150" s="4"/>
    </row>
    <row r="151" spans="1:9" x14ac:dyDescent="0.2">
      <c r="A151" s="4"/>
      <c r="B151" s="4"/>
      <c r="C151" s="4"/>
      <c r="D151" s="4"/>
      <c r="E151" s="3"/>
      <c r="G151" s="3"/>
      <c r="H151" s="4"/>
      <c r="I151" s="4"/>
    </row>
    <row r="152" spans="1:9" x14ac:dyDescent="0.2">
      <c r="A152" s="4"/>
      <c r="B152" s="4"/>
      <c r="C152" s="4"/>
      <c r="D152" s="4"/>
      <c r="E152" s="3"/>
      <c r="G152" s="3"/>
      <c r="H152" s="4"/>
      <c r="I152" s="4"/>
    </row>
    <row r="153" spans="1:9" x14ac:dyDescent="0.2">
      <c r="A153" s="4"/>
      <c r="B153" s="4"/>
      <c r="C153" s="4"/>
      <c r="D153" s="4"/>
      <c r="E153" s="3"/>
      <c r="G153" s="3"/>
      <c r="H153" s="4"/>
      <c r="I153" s="4"/>
    </row>
    <row r="154" spans="1:9" x14ac:dyDescent="0.2">
      <c r="A154" s="4"/>
      <c r="B154" s="4"/>
      <c r="C154" s="4"/>
      <c r="D154" s="4"/>
      <c r="E154" s="3"/>
      <c r="G154" s="3"/>
      <c r="H154" s="4"/>
      <c r="I154" s="4"/>
    </row>
    <row r="155" spans="1:9" x14ac:dyDescent="0.2">
      <c r="A155" s="4"/>
      <c r="B155" s="4"/>
      <c r="C155" s="4"/>
      <c r="D155" s="4"/>
      <c r="E155" s="3"/>
      <c r="G155" s="3"/>
      <c r="H155" s="4"/>
      <c r="I155" s="4"/>
    </row>
    <row r="156" spans="1:9" x14ac:dyDescent="0.2">
      <c r="A156" s="4"/>
      <c r="B156" s="4"/>
      <c r="C156" s="4"/>
      <c r="D156" s="4"/>
      <c r="E156" s="3"/>
      <c r="G156" s="3"/>
      <c r="H156" s="4"/>
      <c r="I156" s="4"/>
    </row>
    <row r="157" spans="1:9" x14ac:dyDescent="0.2">
      <c r="A157" s="4"/>
      <c r="B157" s="4"/>
      <c r="C157" s="4"/>
      <c r="D157" s="4"/>
      <c r="E157" s="3"/>
      <c r="G157" s="3"/>
      <c r="H157" s="4"/>
      <c r="I157" s="4"/>
    </row>
    <row r="158" spans="1:9" x14ac:dyDescent="0.2">
      <c r="A158" s="4"/>
      <c r="B158" s="4"/>
      <c r="C158" s="4"/>
      <c r="D158" s="4"/>
      <c r="E158" s="3"/>
      <c r="G158" s="3"/>
      <c r="H158" s="4"/>
      <c r="I158" s="4"/>
    </row>
    <row r="159" spans="1:9" x14ac:dyDescent="0.2">
      <c r="A159" s="4"/>
      <c r="B159" s="4"/>
      <c r="C159" s="4"/>
      <c r="D159" s="4"/>
      <c r="E159" s="3"/>
      <c r="G159" s="3"/>
      <c r="H159" s="4"/>
      <c r="I159" s="4"/>
    </row>
    <row r="160" spans="1:9" x14ac:dyDescent="0.2">
      <c r="A160" s="4"/>
      <c r="B160" s="4"/>
      <c r="C160" s="4"/>
      <c r="D160" s="4"/>
      <c r="E160" s="3"/>
      <c r="G160" s="3"/>
      <c r="H160" s="4"/>
      <c r="I160" s="4"/>
    </row>
    <row r="161" spans="1:9" x14ac:dyDescent="0.2">
      <c r="A161" s="4"/>
      <c r="B161" s="4"/>
      <c r="C161" s="4"/>
      <c r="D161" s="4"/>
      <c r="E161" s="3"/>
      <c r="G161" s="3"/>
      <c r="H161" s="4"/>
      <c r="I161" s="4"/>
    </row>
    <row r="162" spans="1:9" x14ac:dyDescent="0.2">
      <c r="A162" s="4"/>
      <c r="B162" s="4"/>
      <c r="C162" s="4"/>
      <c r="D162" s="4"/>
      <c r="E162" s="3"/>
      <c r="G162" s="3"/>
      <c r="H162" s="4"/>
      <c r="I162" s="4"/>
    </row>
    <row r="163" spans="1:9" x14ac:dyDescent="0.2">
      <c r="A163" s="4"/>
      <c r="B163" s="4"/>
      <c r="C163" s="4"/>
      <c r="D163" s="4"/>
      <c r="E163" s="3"/>
      <c r="G163" s="3"/>
      <c r="H163" s="4"/>
      <c r="I163" s="4"/>
    </row>
    <row r="164" spans="1:9" x14ac:dyDescent="0.2">
      <c r="A164" s="4"/>
      <c r="B164" s="4"/>
      <c r="C164" s="4"/>
      <c r="D164" s="4"/>
      <c r="E164" s="3"/>
      <c r="G164" s="3"/>
      <c r="H164" s="4"/>
      <c r="I164" s="4"/>
    </row>
    <row r="165" spans="1:9" x14ac:dyDescent="0.2">
      <c r="A165" s="4"/>
      <c r="B165" s="4"/>
      <c r="C165" s="4"/>
      <c r="D165" s="4"/>
      <c r="E165" s="3"/>
      <c r="G165" s="3"/>
      <c r="H165" s="4"/>
      <c r="I165" s="4"/>
    </row>
    <row r="166" spans="1:9" x14ac:dyDescent="0.2">
      <c r="A166" s="4"/>
      <c r="B166" s="4"/>
      <c r="C166" s="4"/>
      <c r="D166" s="4"/>
      <c r="E166" s="3"/>
      <c r="G166" s="3"/>
      <c r="H166" s="4"/>
      <c r="I166" s="4"/>
    </row>
    <row r="167" spans="1:9" x14ac:dyDescent="0.2">
      <c r="A167" s="4"/>
      <c r="B167" s="4"/>
      <c r="C167" s="4"/>
      <c r="D167" s="4"/>
      <c r="E167" s="3"/>
      <c r="G167" s="3"/>
      <c r="H167" s="4"/>
      <c r="I167" s="4"/>
    </row>
    <row r="168" spans="1:9" x14ac:dyDescent="0.2">
      <c r="A168" s="4"/>
      <c r="B168" s="4"/>
      <c r="C168" s="4"/>
      <c r="D168" s="4"/>
      <c r="E168" s="3"/>
      <c r="G168" s="3"/>
      <c r="H168" s="4"/>
      <c r="I168" s="4"/>
    </row>
    <row r="169" spans="1:9" x14ac:dyDescent="0.2">
      <c r="A169" s="4"/>
      <c r="B169" s="4"/>
      <c r="C169" s="4"/>
      <c r="D169" s="4"/>
      <c r="E169" s="3"/>
      <c r="G169" s="3"/>
      <c r="H169" s="4"/>
      <c r="I169" s="4"/>
    </row>
    <row r="170" spans="1:9" x14ac:dyDescent="0.2">
      <c r="A170" s="4"/>
      <c r="B170" s="4"/>
      <c r="C170" s="4"/>
      <c r="D170" s="4"/>
      <c r="E170" s="3"/>
      <c r="G170" s="3"/>
      <c r="H170" s="4"/>
      <c r="I170" s="4"/>
    </row>
    <row r="171" spans="1:9" x14ac:dyDescent="0.2">
      <c r="A171" s="4"/>
      <c r="B171" s="4"/>
      <c r="C171" s="4"/>
      <c r="D171" s="4"/>
      <c r="E171" s="3"/>
      <c r="G171" s="3"/>
      <c r="H171" s="4"/>
      <c r="I171" s="4"/>
    </row>
    <row r="172" spans="1:9" x14ac:dyDescent="0.2">
      <c r="A172" s="4"/>
      <c r="B172" s="4"/>
      <c r="C172" s="4"/>
      <c r="D172" s="4"/>
      <c r="E172" s="3"/>
      <c r="G172" s="3"/>
      <c r="H172" s="4"/>
      <c r="I172" s="4"/>
    </row>
    <row r="173" spans="1:9" x14ac:dyDescent="0.2">
      <c r="A173" s="4"/>
      <c r="B173" s="4"/>
      <c r="C173" s="4"/>
      <c r="D173" s="4"/>
      <c r="E173" s="3"/>
      <c r="G173" s="3"/>
      <c r="H173" s="4"/>
      <c r="I173" s="4"/>
    </row>
    <row r="174" spans="1:9" x14ac:dyDescent="0.2">
      <c r="A174" s="4"/>
      <c r="B174" s="4"/>
      <c r="C174" s="4"/>
      <c r="D174" s="4"/>
      <c r="E174" s="3"/>
      <c r="G174" s="3"/>
      <c r="H174" s="4"/>
      <c r="I174" s="4"/>
    </row>
    <row r="175" spans="1:9" x14ac:dyDescent="0.2">
      <c r="A175" s="4"/>
      <c r="B175" s="4"/>
      <c r="C175" s="4"/>
      <c r="D175" s="4"/>
      <c r="E175" s="3"/>
      <c r="G175" s="3"/>
      <c r="H175" s="4"/>
      <c r="I175" s="4"/>
    </row>
    <row r="176" spans="1:9" x14ac:dyDescent="0.2">
      <c r="A176" s="4"/>
      <c r="B176" s="4"/>
      <c r="C176" s="4"/>
      <c r="D176" s="4"/>
      <c r="E176" s="3"/>
      <c r="G176" s="3"/>
      <c r="H176" s="4"/>
      <c r="I176" s="4"/>
    </row>
    <row r="177" spans="1:9" x14ac:dyDescent="0.2">
      <c r="A177" s="4"/>
      <c r="B177" s="4"/>
      <c r="C177" s="4"/>
      <c r="D177" s="4"/>
      <c r="E177" s="3"/>
      <c r="G177" s="3"/>
      <c r="H177" s="4"/>
      <c r="I177" s="4"/>
    </row>
    <row r="178" spans="1:9" x14ac:dyDescent="0.2">
      <c r="A178" s="4"/>
      <c r="B178" s="4"/>
      <c r="C178" s="4"/>
      <c r="D178" s="4"/>
      <c r="E178" s="3"/>
      <c r="G178" s="3"/>
      <c r="H178" s="4"/>
      <c r="I178" s="4"/>
    </row>
    <row r="179" spans="1:9" x14ac:dyDescent="0.2">
      <c r="A179" s="4"/>
      <c r="B179" s="4"/>
      <c r="C179" s="4"/>
      <c r="D179" s="4"/>
      <c r="E179" s="3"/>
      <c r="G179" s="3"/>
      <c r="H179" s="4"/>
      <c r="I179" s="4"/>
    </row>
    <row r="180" spans="1:9" x14ac:dyDescent="0.2">
      <c r="A180" s="4"/>
      <c r="B180" s="4"/>
      <c r="C180" s="4"/>
      <c r="D180" s="4"/>
      <c r="E180" s="3"/>
      <c r="G180" s="3"/>
      <c r="H180" s="4"/>
      <c r="I180" s="4"/>
    </row>
    <row r="181" spans="1:9" x14ac:dyDescent="0.2">
      <c r="A181" s="4"/>
      <c r="B181" s="4"/>
      <c r="C181" s="4"/>
      <c r="D181" s="4"/>
      <c r="E181" s="3"/>
      <c r="G181" s="3"/>
      <c r="H181" s="4"/>
      <c r="I181" s="4"/>
    </row>
    <row r="182" spans="1:9" x14ac:dyDescent="0.2">
      <c r="A182" s="4"/>
      <c r="B182" s="4"/>
      <c r="C182" s="4"/>
      <c r="D182" s="4"/>
      <c r="E182" s="3"/>
      <c r="G182" s="3"/>
      <c r="H182" s="4"/>
      <c r="I182" s="4"/>
    </row>
    <row r="183" spans="1:9" x14ac:dyDescent="0.2">
      <c r="A183" s="4"/>
      <c r="B183" s="4"/>
      <c r="C183" s="4"/>
      <c r="D183" s="4"/>
      <c r="E183" s="3"/>
      <c r="G183" s="3"/>
      <c r="H183" s="4"/>
      <c r="I183" s="4"/>
    </row>
    <row r="184" spans="1:9" x14ac:dyDescent="0.2">
      <c r="A184" s="4"/>
      <c r="B184" s="4"/>
      <c r="C184" s="4"/>
      <c r="D184" s="4"/>
      <c r="E184" s="3"/>
      <c r="G184" s="3"/>
      <c r="H184" s="4"/>
      <c r="I184" s="4"/>
    </row>
    <row r="185" spans="1:9" x14ac:dyDescent="0.2">
      <c r="A185" s="4"/>
      <c r="B185" s="4"/>
      <c r="C185" s="4"/>
      <c r="D185" s="4"/>
      <c r="E185" s="3"/>
      <c r="G185" s="3"/>
      <c r="H185" s="4"/>
      <c r="I185" s="4"/>
    </row>
    <row r="186" spans="1:9" x14ac:dyDescent="0.2">
      <c r="A186" s="4"/>
      <c r="B186" s="4"/>
      <c r="C186" s="4"/>
      <c r="D186" s="4"/>
      <c r="E186" s="3"/>
      <c r="G186" s="3"/>
      <c r="H186" s="4"/>
      <c r="I186" s="4"/>
    </row>
    <row r="187" spans="1:9" x14ac:dyDescent="0.2">
      <c r="A187" s="4"/>
      <c r="B187" s="4"/>
      <c r="C187" s="4"/>
      <c r="D187" s="4"/>
      <c r="E187" s="3"/>
      <c r="G187" s="3"/>
      <c r="H187" s="4"/>
      <c r="I187" s="4"/>
    </row>
    <row r="188" spans="1:9" x14ac:dyDescent="0.2">
      <c r="A188" s="4"/>
      <c r="B188" s="4"/>
      <c r="C188" s="4"/>
      <c r="D188" s="4"/>
      <c r="E188" s="3"/>
      <c r="G188" s="3"/>
      <c r="H188" s="4"/>
      <c r="I188" s="4"/>
    </row>
    <row r="189" spans="1:9" x14ac:dyDescent="0.2">
      <c r="A189" s="4"/>
      <c r="B189" s="4"/>
      <c r="C189" s="4"/>
      <c r="D189" s="4"/>
      <c r="E189" s="3"/>
      <c r="G189" s="3"/>
      <c r="H189" s="4"/>
      <c r="I189" s="4"/>
    </row>
    <row r="190" spans="1:9" x14ac:dyDescent="0.2">
      <c r="A190" s="4"/>
      <c r="B190" s="4"/>
      <c r="C190" s="4"/>
      <c r="D190" s="4"/>
      <c r="E190" s="3"/>
      <c r="G190" s="3"/>
      <c r="H190" s="4"/>
      <c r="I190" s="4"/>
    </row>
    <row r="191" spans="1:9" x14ac:dyDescent="0.2">
      <c r="A191" s="4"/>
      <c r="B191" s="4"/>
      <c r="C191" s="4"/>
      <c r="D191" s="4"/>
      <c r="E191" s="3"/>
      <c r="G191" s="3"/>
      <c r="H191" s="4"/>
      <c r="I191" s="4"/>
    </row>
    <row r="192" spans="1:9" x14ac:dyDescent="0.2">
      <c r="A192" s="4"/>
      <c r="B192" s="4"/>
      <c r="C192" s="4"/>
      <c r="D192" s="4"/>
      <c r="E192" s="3"/>
      <c r="G192" s="3"/>
      <c r="H192" s="4"/>
      <c r="I192" s="4"/>
    </row>
    <row r="193" spans="1:9" x14ac:dyDescent="0.2">
      <c r="A193" s="4"/>
      <c r="B193" s="4"/>
      <c r="C193" s="4"/>
      <c r="D193" s="4"/>
      <c r="E193" s="3"/>
      <c r="G193" s="3"/>
      <c r="H193" s="4"/>
      <c r="I193" s="4"/>
    </row>
    <row r="194" spans="1:9" x14ac:dyDescent="0.2">
      <c r="A194" s="4"/>
      <c r="B194" s="4"/>
      <c r="C194" s="4"/>
      <c r="D194" s="4"/>
      <c r="E194" s="3"/>
      <c r="G194" s="3"/>
      <c r="H194" s="4"/>
      <c r="I194" s="4"/>
    </row>
    <row r="195" spans="1:9" x14ac:dyDescent="0.2">
      <c r="A195" s="4"/>
      <c r="B195" s="4"/>
      <c r="C195" s="4"/>
      <c r="D195" s="4"/>
      <c r="E195" s="3"/>
      <c r="G195" s="3"/>
      <c r="H195" s="4"/>
      <c r="I195" s="4"/>
    </row>
    <row r="196" spans="1:9" x14ac:dyDescent="0.2">
      <c r="A196" s="4"/>
      <c r="B196" s="4"/>
      <c r="C196" s="4"/>
      <c r="D196" s="4"/>
      <c r="E196" s="3"/>
      <c r="G196" s="3"/>
      <c r="H196" s="4"/>
      <c r="I196" s="4"/>
    </row>
    <row r="197" spans="1:9" x14ac:dyDescent="0.2">
      <c r="A197" s="4"/>
      <c r="B197" s="4"/>
      <c r="C197" s="4"/>
      <c r="D197" s="4"/>
      <c r="E197" s="3"/>
      <c r="G197" s="3"/>
      <c r="H197" s="4"/>
      <c r="I197" s="4"/>
    </row>
    <row r="198" spans="1:9" x14ac:dyDescent="0.2">
      <c r="A198" s="4"/>
      <c r="B198" s="4"/>
      <c r="C198" s="4"/>
      <c r="D198" s="4"/>
      <c r="E198" s="3"/>
      <c r="G198" s="3"/>
      <c r="H198" s="4"/>
      <c r="I198" s="4"/>
    </row>
    <row r="199" spans="1:9" x14ac:dyDescent="0.2">
      <c r="A199" s="4"/>
      <c r="B199" s="4"/>
      <c r="C199" s="4"/>
      <c r="D199" s="4"/>
      <c r="E199" s="3"/>
      <c r="G199" s="3"/>
      <c r="H199" s="4"/>
      <c r="I199" s="4"/>
    </row>
    <row r="200" spans="1:9" x14ac:dyDescent="0.2">
      <c r="A200" s="4"/>
      <c r="B200" s="4"/>
      <c r="C200" s="4"/>
      <c r="D200" s="4"/>
      <c r="E200" s="3"/>
      <c r="G200" s="3"/>
      <c r="H200" s="4"/>
      <c r="I200" s="4"/>
    </row>
    <row r="201" spans="1:9" x14ac:dyDescent="0.2">
      <c r="A201" s="4"/>
      <c r="B201" s="4"/>
      <c r="C201" s="4"/>
      <c r="D201" s="4"/>
      <c r="E201" s="3"/>
      <c r="G201" s="3"/>
      <c r="H201" s="4"/>
      <c r="I201" s="4"/>
    </row>
    <row r="202" spans="1:9" x14ac:dyDescent="0.2">
      <c r="A202" s="4"/>
      <c r="B202" s="4"/>
      <c r="C202" s="4"/>
      <c r="D202" s="4"/>
      <c r="E202" s="3"/>
      <c r="G202" s="3"/>
      <c r="H202" s="4"/>
      <c r="I202" s="4"/>
    </row>
    <row r="203" spans="1:9" x14ac:dyDescent="0.2">
      <c r="A203" s="4"/>
      <c r="B203" s="4"/>
      <c r="C203" s="4"/>
      <c r="D203" s="4"/>
      <c r="E203" s="3"/>
      <c r="G203" s="3"/>
      <c r="H203" s="4"/>
      <c r="I203" s="4"/>
    </row>
    <row r="204" spans="1:9" x14ac:dyDescent="0.2">
      <c r="A204" s="4"/>
      <c r="B204" s="4"/>
      <c r="C204" s="4"/>
      <c r="D204" s="4"/>
      <c r="E204" s="3"/>
      <c r="G204" s="3"/>
      <c r="H204" s="4"/>
      <c r="I204" s="4"/>
    </row>
    <row r="205" spans="1:9" x14ac:dyDescent="0.2">
      <c r="A205" s="4"/>
      <c r="B205" s="4"/>
      <c r="C205" s="4"/>
      <c r="D205" s="4"/>
      <c r="E205" s="3"/>
      <c r="G205" s="3"/>
      <c r="H205" s="4"/>
      <c r="I205" s="4"/>
    </row>
    <row r="206" spans="1:9" x14ac:dyDescent="0.2">
      <c r="A206" s="4"/>
      <c r="B206" s="4"/>
      <c r="C206" s="4"/>
      <c r="D206" s="4"/>
      <c r="E206" s="3"/>
      <c r="G206" s="3"/>
      <c r="H206" s="4"/>
      <c r="I206" s="4"/>
    </row>
    <row r="207" spans="1:9" x14ac:dyDescent="0.2">
      <c r="A207" s="4"/>
      <c r="B207" s="4"/>
      <c r="C207" s="4"/>
      <c r="D207" s="4"/>
      <c r="E207" s="3"/>
      <c r="G207" s="3"/>
      <c r="H207" s="4"/>
      <c r="I207" s="4"/>
    </row>
    <row r="208" spans="1:9" x14ac:dyDescent="0.2">
      <c r="A208" s="4"/>
      <c r="B208" s="4"/>
      <c r="C208" s="4"/>
      <c r="D208" s="4"/>
      <c r="E208" s="3"/>
      <c r="G208" s="3"/>
      <c r="H208" s="4"/>
      <c r="I208" s="4"/>
    </row>
    <row r="209" spans="1:9" x14ac:dyDescent="0.2">
      <c r="A209" s="4"/>
      <c r="B209" s="4"/>
      <c r="C209" s="4"/>
      <c r="D209" s="4"/>
      <c r="E209" s="3"/>
      <c r="G209" s="3"/>
      <c r="H209" s="4"/>
      <c r="I209" s="4"/>
    </row>
    <row r="210" spans="1:9" x14ac:dyDescent="0.2">
      <c r="A210" s="4"/>
      <c r="B210" s="4"/>
      <c r="C210" s="4"/>
      <c r="D210" s="4"/>
      <c r="E210" s="3"/>
      <c r="G210" s="3"/>
      <c r="H210" s="4"/>
      <c r="I210" s="4"/>
    </row>
    <row r="211" spans="1:9" x14ac:dyDescent="0.2">
      <c r="A211" s="4"/>
      <c r="B211" s="4"/>
      <c r="C211" s="4"/>
      <c r="D211" s="4"/>
      <c r="E211" s="3"/>
      <c r="G211" s="3"/>
      <c r="H211" s="4"/>
      <c r="I211" s="4"/>
    </row>
    <row r="212" spans="1:9" x14ac:dyDescent="0.2">
      <c r="A212" s="4"/>
      <c r="B212" s="4"/>
      <c r="C212" s="4"/>
      <c r="D212" s="4"/>
      <c r="E212" s="3"/>
      <c r="G212" s="3"/>
      <c r="H212" s="4"/>
      <c r="I212" s="4"/>
    </row>
    <row r="213" spans="1:9" x14ac:dyDescent="0.2">
      <c r="A213" s="4"/>
      <c r="B213" s="4"/>
      <c r="C213" s="4"/>
      <c r="D213" s="4"/>
      <c r="E213" s="3"/>
      <c r="G213" s="3"/>
      <c r="H213" s="4"/>
      <c r="I213" s="4"/>
    </row>
    <row r="214" spans="1:9" x14ac:dyDescent="0.2">
      <c r="A214" s="4"/>
      <c r="B214" s="4"/>
      <c r="C214" s="4"/>
      <c r="D214" s="4"/>
      <c r="E214" s="3"/>
      <c r="G214" s="3"/>
      <c r="H214" s="4"/>
      <c r="I214" s="4"/>
    </row>
    <row r="215" spans="1:9" x14ac:dyDescent="0.2">
      <c r="A215" s="4"/>
      <c r="B215" s="4"/>
      <c r="C215" s="4"/>
      <c r="D215" s="4"/>
      <c r="E215" s="3"/>
      <c r="G215" s="3"/>
      <c r="H215" s="4"/>
      <c r="I215" s="4"/>
    </row>
    <row r="216" spans="1:9" x14ac:dyDescent="0.2">
      <c r="A216" s="4"/>
      <c r="B216" s="4"/>
      <c r="C216" s="4"/>
      <c r="D216" s="4"/>
      <c r="E216" s="3"/>
      <c r="G216" s="3"/>
      <c r="H216" s="4"/>
      <c r="I216" s="4"/>
    </row>
    <row r="217" spans="1:9" x14ac:dyDescent="0.2">
      <c r="A217" s="4"/>
      <c r="B217" s="4"/>
      <c r="C217" s="4"/>
      <c r="D217" s="4"/>
      <c r="E217" s="3"/>
      <c r="G217" s="3"/>
      <c r="H217" s="4"/>
      <c r="I217" s="4"/>
    </row>
    <row r="218" spans="1:9" x14ac:dyDescent="0.2">
      <c r="A218" s="4"/>
      <c r="B218" s="4"/>
      <c r="C218" s="4"/>
      <c r="D218" s="4"/>
      <c r="E218" s="3"/>
      <c r="G218" s="3"/>
      <c r="H218" s="4"/>
      <c r="I218" s="4"/>
    </row>
    <row r="219" spans="1:9" x14ac:dyDescent="0.2">
      <c r="A219" s="4"/>
      <c r="B219" s="4"/>
      <c r="C219" s="4"/>
      <c r="D219" s="4"/>
      <c r="E219" s="3"/>
      <c r="G219" s="3"/>
      <c r="H219" s="4"/>
      <c r="I219" s="4"/>
    </row>
    <row r="220" spans="1:9" x14ac:dyDescent="0.2">
      <c r="A220" s="4"/>
      <c r="B220" s="4"/>
      <c r="C220" s="4"/>
      <c r="D220" s="4"/>
      <c r="E220" s="3"/>
      <c r="G220" s="3"/>
      <c r="H220" s="4"/>
      <c r="I220" s="4"/>
    </row>
    <row r="221" spans="1:9" x14ac:dyDescent="0.2">
      <c r="A221" s="4"/>
      <c r="B221" s="4"/>
      <c r="C221" s="4"/>
      <c r="D221" s="4"/>
      <c r="E221" s="3"/>
      <c r="G221" s="3"/>
      <c r="H221" s="4"/>
      <c r="I221" s="4"/>
    </row>
    <row r="222" spans="1:9" x14ac:dyDescent="0.2">
      <c r="A222" s="4"/>
      <c r="B222" s="4"/>
      <c r="C222" s="4"/>
      <c r="D222" s="4"/>
      <c r="E222" s="3"/>
      <c r="G222" s="3"/>
      <c r="H222" s="4"/>
      <c r="I222" s="4"/>
    </row>
    <row r="223" spans="1:9" x14ac:dyDescent="0.2">
      <c r="A223" s="4"/>
      <c r="B223" s="4"/>
      <c r="C223" s="4"/>
      <c r="D223" s="4"/>
      <c r="E223" s="3"/>
      <c r="G223" s="3"/>
      <c r="H223" s="4"/>
      <c r="I223" s="4"/>
    </row>
    <row r="224" spans="1:9" x14ac:dyDescent="0.2">
      <c r="A224" s="4"/>
      <c r="B224" s="4"/>
      <c r="C224" s="4"/>
      <c r="D224" s="4"/>
      <c r="E224" s="3"/>
      <c r="G224" s="3"/>
      <c r="H224" s="4"/>
      <c r="I224" s="4"/>
    </row>
  </sheetData>
  <mergeCells count="5">
    <mergeCell ref="A1:G1"/>
    <mergeCell ref="A67:B67"/>
    <mergeCell ref="A68:B68"/>
    <mergeCell ref="A69:B69"/>
    <mergeCell ref="A56:G56"/>
  </mergeCells>
  <conditionalFormatting sqref="F2:F3">
    <cfRule type="cellIs" dxfId="3" priority="4" stopIfTrue="1" operator="between">
      <formula>0.009</formula>
      <formula>-0.009</formula>
    </cfRule>
  </conditionalFormatting>
  <conditionalFormatting sqref="F5:F49">
    <cfRule type="cellIs" dxfId="2" priority="1" stopIfTrue="1" operator="between">
      <formula>0.009</formula>
      <formula>-0.009</formula>
    </cfRule>
  </conditionalFormatting>
  <conditionalFormatting sqref="F51:F55">
    <cfRule type="cellIs" dxfId="1" priority="3" stopIfTrue="1" operator="between">
      <formula>0.009</formula>
      <formula>-0.009</formula>
    </cfRule>
  </conditionalFormatting>
  <conditionalFormatting sqref="F57:F65538">
    <cfRule type="cellIs" dxfId="0" priority="2" stopIfTrue="1" operator="between">
      <formula>0.009</formula>
      <formula>-0.009</formula>
    </cfRule>
  </conditionalFormatting>
  <hyperlinks>
    <hyperlink ref="A121" r:id="rId1" xr:uid="{28018946-A5A4-43E6-9A35-D0272503D9EB}"/>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FIFRF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Gediya, Mohit</dc:creator>
  <cp:lastModifiedBy>Gediya, Mohit</cp:lastModifiedBy>
  <dcterms:created xsi:type="dcterms:W3CDTF">2025-05-02T15:53:21Z</dcterms:created>
  <dcterms:modified xsi:type="dcterms:W3CDTF">2025-05-02T15:53:41Z</dcterms:modified>
</cp:coreProperties>
</file>